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60" windowHeight="9120" tabRatio="953" activeTab="0"/>
  </bookViews>
  <sheets>
    <sheet name="Sheet1" sheetId="1" r:id="rId1"/>
    <sheet name="Agosto" sheetId="2" r:id="rId2"/>
    <sheet name="Septiembre" sheetId="3" r:id="rId3"/>
    <sheet name="Octubre" sheetId="4" r:id="rId4"/>
    <sheet name="Noviembre" sheetId="5" r:id="rId5"/>
    <sheet name="Diciembre" sheetId="6" r:id="rId6"/>
    <sheet name="ResumenPrimerCiclo" sheetId="7" r:id="rId7"/>
    <sheet name="Sheet2" sheetId="8" r:id="rId8"/>
    <sheet name="ENERO" sheetId="9" r:id="rId9"/>
    <sheet name="FEBRERO" sheetId="10" r:id="rId10"/>
    <sheet name="MARZO" sheetId="11" r:id="rId11"/>
    <sheet name="ABRIL" sheetId="12" r:id="rId12"/>
    <sheet name="MAYO" sheetId="13" r:id="rId13"/>
    <sheet name="ResumenSegundoCiclo" sheetId="14" r:id="rId14"/>
    <sheet name="Resumen Final" sheetId="15" r:id="rId15"/>
  </sheets>
  <definedNames>
    <definedName name="_xlnm.Print_Area" localSheetId="6">'ResumenPrimerCiclo'!$A$1:$AR$48</definedName>
    <definedName name="_xlnm.Print_Area" localSheetId="13">'ResumenSegundoCiclo'!$A$1:$AQ$49</definedName>
  </definedNames>
  <calcPr fullCalcOnLoad="1"/>
</workbook>
</file>

<file path=xl/sharedStrings.xml><?xml version="1.0" encoding="utf-8"?>
<sst xmlns="http://schemas.openxmlformats.org/spreadsheetml/2006/main" count="1042" uniqueCount="89">
  <si>
    <t>NO</t>
  </si>
  <si>
    <t>NOMBRE</t>
  </si>
  <si>
    <t>TOT</t>
  </si>
  <si>
    <t>L</t>
  </si>
  <si>
    <t>K</t>
  </si>
  <si>
    <t>M</t>
  </si>
  <si>
    <t>J</t>
  </si>
  <si>
    <t>V</t>
  </si>
  <si>
    <t>SEX</t>
  </si>
  <si>
    <t>SH</t>
  </si>
  <si>
    <t>DIAS</t>
  </si>
  <si>
    <t>PRESENTE</t>
  </si>
  <si>
    <t>AUSENTE</t>
  </si>
  <si>
    <t>ACTIVO</t>
  </si>
  <si>
    <t>TARDE</t>
  </si>
  <si>
    <t>AUS</t>
  </si>
  <si>
    <t>AUG</t>
  </si>
  <si>
    <t>SEP</t>
  </si>
  <si>
    <t>OCT</t>
  </si>
  <si>
    <t>NOV</t>
  </si>
  <si>
    <t>DIC</t>
  </si>
  <si>
    <t>ACT</t>
  </si>
  <si>
    <t>DEC</t>
  </si>
  <si>
    <t>TARD</t>
  </si>
  <si>
    <t xml:space="preserve">Totales de Fin de Ciclo </t>
  </si>
  <si>
    <t>Total de Dias Feriados</t>
  </si>
  <si>
    <t>ENE</t>
  </si>
  <si>
    <t>FEB</t>
  </si>
  <si>
    <t>MAR</t>
  </si>
  <si>
    <t>ABR</t>
  </si>
  <si>
    <t>MAY</t>
  </si>
  <si>
    <t>BAJA</t>
  </si>
  <si>
    <t>TRAS</t>
  </si>
  <si>
    <t>G</t>
  </si>
  <si>
    <t>TAR</t>
  </si>
  <si>
    <t>MES ESCOLAR:  ENERO</t>
  </si>
  <si>
    <t>Sexo</t>
  </si>
  <si>
    <t>Salón</t>
  </si>
  <si>
    <t>Hogar</t>
  </si>
  <si>
    <t>Teléfono</t>
  </si>
  <si>
    <t>Residencial</t>
  </si>
  <si>
    <t>INFORMACIÓN DE LOS ALUMNOS DEL PRIMER SEMESTRE</t>
  </si>
  <si>
    <t>Total de Ausencias/Tardanzas del Mes</t>
  </si>
  <si>
    <r>
      <t xml:space="preserve">MES ESCOLAR:  </t>
    </r>
    <r>
      <rPr>
        <b/>
        <sz val="10"/>
        <rFont val="Arial"/>
        <family val="2"/>
      </rPr>
      <t>AGOSTO</t>
    </r>
  </si>
  <si>
    <r>
      <t xml:space="preserve">MES ESCOLAR:  </t>
    </r>
    <r>
      <rPr>
        <b/>
        <sz val="10"/>
        <rFont val="Arial"/>
        <family val="2"/>
      </rPr>
      <t>SEPTIEMBRE</t>
    </r>
  </si>
  <si>
    <r>
      <t xml:space="preserve">MES ESCOLAR:  </t>
    </r>
    <r>
      <rPr>
        <b/>
        <sz val="10"/>
        <rFont val="Arial"/>
        <family val="2"/>
      </rPr>
      <t>DICIEMBRE</t>
    </r>
  </si>
  <si>
    <r>
      <t xml:space="preserve">MES ESCOLAR:  </t>
    </r>
    <r>
      <rPr>
        <b/>
        <sz val="10"/>
        <rFont val="Arial"/>
        <family val="2"/>
      </rPr>
      <t>NOVIEMBRE</t>
    </r>
  </si>
  <si>
    <r>
      <t xml:space="preserve">MES ESCOLAR:  </t>
    </r>
    <r>
      <rPr>
        <b/>
        <sz val="10"/>
        <rFont val="Arial"/>
        <family val="2"/>
      </rPr>
      <t>OCTUBRE</t>
    </r>
  </si>
  <si>
    <t>#</t>
  </si>
  <si>
    <r>
      <t xml:space="preserve">MES ESCOLAR:  </t>
    </r>
    <r>
      <rPr>
        <b/>
        <sz val="10"/>
        <rFont val="Arial"/>
        <family val="2"/>
      </rPr>
      <t>FEBRERO</t>
    </r>
  </si>
  <si>
    <r>
      <t xml:space="preserve">MES ESCOLAR:  </t>
    </r>
    <r>
      <rPr>
        <b/>
        <sz val="10"/>
        <rFont val="Arial"/>
        <family val="2"/>
      </rPr>
      <t>MARZO</t>
    </r>
  </si>
  <si>
    <r>
      <t xml:space="preserve">MES ESCOLAR:  </t>
    </r>
    <r>
      <rPr>
        <b/>
        <sz val="10"/>
        <rFont val="Arial"/>
        <family val="2"/>
      </rPr>
      <t>ABRIL</t>
    </r>
  </si>
  <si>
    <r>
      <t xml:space="preserve">MES ESCOLAR:  </t>
    </r>
    <r>
      <rPr>
        <b/>
        <sz val="10"/>
        <rFont val="Arial"/>
        <family val="2"/>
      </rPr>
      <t>MAYO</t>
    </r>
  </si>
  <si>
    <t>INFORMACIÓN DE LOS ALUMNOS DEL SEGUNDO SEMESTRE</t>
  </si>
  <si>
    <t>AUSENCIAS EN EL SEMESTRE</t>
  </si>
  <si>
    <t>DIAS ACTIVOS EN EL SEM</t>
  </si>
  <si>
    <t>TARDANZAS EN EL SEMESTRE</t>
  </si>
  <si>
    <t>BAJAS EN EL SEMESTRE</t>
  </si>
  <si>
    <t>TRASLADOS EN EL SEMESTRE</t>
  </si>
  <si>
    <t>F</t>
  </si>
  <si>
    <t>A</t>
  </si>
  <si>
    <t>T</t>
  </si>
  <si>
    <t>MATRICULA POR SEXO</t>
  </si>
  <si>
    <t>MASCULINO</t>
  </si>
  <si>
    <t>FEMENINO</t>
  </si>
  <si>
    <t/>
  </si>
  <si>
    <t xml:space="preserve"> </t>
  </si>
  <si>
    <t>C</t>
  </si>
  <si>
    <t>E</t>
  </si>
  <si>
    <t>O</t>
  </si>
  <si>
    <t>R</t>
  </si>
  <si>
    <t>N</t>
  </si>
  <si>
    <t>I</t>
  </si>
  <si>
    <t>D</t>
  </si>
  <si>
    <t>S</t>
  </si>
  <si>
    <t>P</t>
  </si>
  <si>
    <t>(T)</t>
  </si>
  <si>
    <t>U</t>
  </si>
  <si>
    <t>H</t>
  </si>
  <si>
    <t>Z</t>
  </si>
  <si>
    <t>Dias Presente</t>
  </si>
  <si>
    <t>Dias Ausentes</t>
  </si>
  <si>
    <t>Dias Activo</t>
  </si>
  <si>
    <t>Tardanzas</t>
  </si>
  <si>
    <t>Total de Ausencias por Día</t>
  </si>
  <si>
    <t>(B)</t>
  </si>
  <si>
    <t>B</t>
  </si>
  <si>
    <t>ESCUELA INTERMEDIA EMERITA LEON</t>
  </si>
  <si>
    <t>Asignatura:  ENGLISH,  MR. GREEN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</si>
</sst>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 Narrow"/>
      <family val="2"/>
    </font>
    <font>
      <sz val="10"/>
      <name val="Verdana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6" xfId="0" applyBorder="1" applyAlignment="1" quotePrefix="1">
      <alignment horizontal="center"/>
    </xf>
    <xf numFmtId="0" fontId="0" fillId="0" borderId="29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4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8" xfId="0" applyBorder="1" applyAlignment="1" quotePrefix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" fontId="0" fillId="0" borderId="42" xfId="0" applyNumberFormat="1" applyBorder="1" applyAlignment="1" quotePrefix="1">
      <alignment horizontal="center"/>
    </xf>
    <xf numFmtId="0" fontId="0" fillId="0" borderId="33" xfId="0" applyBorder="1" applyAlignment="1" quotePrefix="1">
      <alignment horizontal="left"/>
    </xf>
    <xf numFmtId="0" fontId="0" fillId="0" borderId="16" xfId="0" applyBorder="1" applyAlignment="1" quotePrefix="1">
      <alignment horizontal="left"/>
    </xf>
    <xf numFmtId="0" fontId="0" fillId="0" borderId="4" xfId="0" applyBorder="1" applyAlignment="1" quotePrefix="1">
      <alignment horizontal="left"/>
    </xf>
    <xf numFmtId="49" fontId="0" fillId="0" borderId="8" xfId="0" applyNumberFormat="1" applyBorder="1" applyAlignment="1">
      <alignment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2" xfId="0" applyFont="1" applyBorder="1" applyAlignment="1">
      <alignment/>
    </xf>
    <xf numFmtId="16" fontId="0" fillId="0" borderId="35" xfId="0" applyNumberFormat="1" applyBorder="1" applyAlignment="1" quotePrefix="1">
      <alignment horizontal="center"/>
    </xf>
    <xf numFmtId="0" fontId="0" fillId="0" borderId="42" xfId="0" applyBorder="1" applyAlignment="1" quotePrefix="1">
      <alignment horizontal="center"/>
    </xf>
    <xf numFmtId="0" fontId="7" fillId="0" borderId="0" xfId="0" applyFont="1" applyAlignment="1">
      <alignment/>
    </xf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8" xfId="0" applyNumberFormat="1" applyBorder="1" applyAlignment="1" quotePrefix="1">
      <alignment/>
    </xf>
    <xf numFmtId="0" fontId="0" fillId="3" borderId="18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26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16" fontId="8" fillId="0" borderId="42" xfId="0" applyNumberFormat="1" applyFont="1" applyBorder="1" applyAlignment="1" quotePrefix="1">
      <alignment horizontal="center"/>
    </xf>
    <xf numFmtId="0" fontId="9" fillId="4" borderId="7" xfId="0" applyFont="1" applyFill="1" applyBorder="1" applyAlignment="1">
      <alignment horizontal="center" textRotation="90"/>
    </xf>
    <xf numFmtId="0" fontId="9" fillId="4" borderId="6" xfId="0" applyFont="1" applyFill="1" applyBorder="1" applyAlignment="1">
      <alignment horizontal="center" textRotation="90"/>
    </xf>
    <xf numFmtId="0" fontId="0" fillId="0" borderId="0" xfId="0" applyNumberFormat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49" fontId="0" fillId="0" borderId="35" xfId="0" applyNumberFormat="1" applyBorder="1" applyAlignment="1">
      <alignment/>
    </xf>
    <xf numFmtId="0" fontId="0" fillId="0" borderId="8" xfId="0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10" xfId="0" applyFont="1" applyBorder="1" applyAlignment="1">
      <alignment/>
    </xf>
    <xf numFmtId="49" fontId="8" fillId="0" borderId="28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textRotation="90"/>
    </xf>
    <xf numFmtId="0" fontId="0" fillId="0" borderId="37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21" xfId="0" applyFill="1" applyBorder="1" applyAlignment="1">
      <alignment horizontal="center"/>
    </xf>
    <xf numFmtId="0" fontId="0" fillId="0" borderId="33" xfId="0" applyBorder="1" applyAlignment="1" quotePrefix="1">
      <alignment horizontal="center"/>
    </xf>
    <xf numFmtId="16" fontId="0" fillId="0" borderId="35" xfId="0" applyNumberFormat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2" name="Line 6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7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4" name="Group 9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5" name="Line 10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49</xdr:row>
      <xdr:rowOff>57150</xdr:rowOff>
    </xdr:from>
    <xdr:to>
      <xdr:col>23</xdr:col>
      <xdr:colOff>190500</xdr:colOff>
      <xdr:row>52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72375" y="8810625"/>
          <a:ext cx="1714500" cy="571500"/>
        </a:xfrm>
        <a:prstGeom prst="wedgeRoundRectCallout">
          <a:avLst>
            <a:gd name="adj1" fmla="val -52222"/>
            <a:gd name="adj2" fmla="val -2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Escribir numero de dias activo en el mes. El director la provee.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49</xdr:row>
      <xdr:rowOff>9525</xdr:rowOff>
    </xdr:from>
    <xdr:to>
      <xdr:col>24</xdr:col>
      <xdr:colOff>161925</xdr:colOff>
      <xdr:row>52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7591425" y="9144000"/>
          <a:ext cx="1714500" cy="571500"/>
        </a:xfrm>
        <a:prstGeom prst="wedgeRoundRectCallout">
          <a:avLst>
            <a:gd name="adj1" fmla="val -52222"/>
            <a:gd name="adj2" fmla="val -2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Escribir numero de dias activo en el mes. El director la provee.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43</xdr:row>
      <xdr:rowOff>0</xdr:rowOff>
    </xdr:from>
    <xdr:to>
      <xdr:col>11</xdr:col>
      <xdr:colOff>161925</xdr:colOff>
      <xdr:row>43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324225" y="737235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38</xdr:row>
      <xdr:rowOff>0</xdr:rowOff>
    </xdr:from>
    <xdr:to>
      <xdr:col>11</xdr:col>
      <xdr:colOff>161925</xdr:colOff>
      <xdr:row>38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3324225" y="6515100"/>
          <a:ext cx="114300" cy="0"/>
          <a:chOff x="671" y="682"/>
          <a:chExt cx="30" cy="19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671" y="689"/>
            <a:ext cx="9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680" y="682"/>
            <a:ext cx="21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140625" style="44" customWidth="1"/>
    <col min="2" max="2" width="45.7109375" style="0" customWidth="1"/>
    <col min="3" max="5" width="15.7109375" style="0" customWidth="1"/>
  </cols>
  <sheetData>
    <row r="1" spans="1:5" ht="15">
      <c r="A1" s="141" t="s">
        <v>87</v>
      </c>
      <c r="B1" s="141"/>
      <c r="C1" s="141"/>
      <c r="D1" s="141"/>
      <c r="E1" s="141"/>
    </row>
    <row r="2" spans="1:5" ht="15">
      <c r="A2" s="141" t="s">
        <v>41</v>
      </c>
      <c r="B2" s="141"/>
      <c r="C2" s="141"/>
      <c r="D2" s="141"/>
      <c r="E2" s="141"/>
    </row>
    <row r="3" spans="1:5" ht="15">
      <c r="A3" s="60"/>
      <c r="B3" s="60"/>
      <c r="C3" s="60"/>
      <c r="D3" s="60"/>
      <c r="E3" s="60"/>
    </row>
    <row r="4" spans="1:5" ht="15">
      <c r="A4" s="62" t="s">
        <v>88</v>
      </c>
      <c r="B4" s="60"/>
      <c r="C4" s="60"/>
      <c r="D4" s="60"/>
      <c r="E4" s="60"/>
    </row>
    <row r="5" ht="13.5" thickBot="1"/>
    <row r="6" spans="1:5" ht="12.75">
      <c r="A6" s="142" t="s">
        <v>0</v>
      </c>
      <c r="B6" s="142" t="s">
        <v>1</v>
      </c>
      <c r="C6" s="58" t="s">
        <v>37</v>
      </c>
      <c r="D6" s="142" t="s">
        <v>36</v>
      </c>
      <c r="E6" s="58" t="s">
        <v>39</v>
      </c>
    </row>
    <row r="7" spans="1:5" ht="13.5" thickBot="1">
      <c r="A7" s="143"/>
      <c r="B7" s="143"/>
      <c r="C7" s="59" t="s">
        <v>38</v>
      </c>
      <c r="D7" s="143"/>
      <c r="E7" s="59" t="s">
        <v>40</v>
      </c>
    </row>
    <row r="8" spans="1:5" ht="13.5" customHeight="1">
      <c r="A8" s="61">
        <v>1</v>
      </c>
      <c r="B8" s="13"/>
      <c r="C8" s="64"/>
      <c r="D8" s="52"/>
      <c r="E8" s="52"/>
    </row>
    <row r="9" spans="1:5" ht="13.5" customHeight="1">
      <c r="A9" s="55">
        <f>A8+1</f>
        <v>2</v>
      </c>
      <c r="B9" s="9"/>
      <c r="C9" s="64"/>
      <c r="D9" s="50"/>
      <c r="E9" s="50"/>
    </row>
    <row r="10" spans="1:5" ht="13.5" customHeight="1">
      <c r="A10" s="55">
        <f aca="true" t="shared" si="0" ref="A10:A45">A9+1</f>
        <v>3</v>
      </c>
      <c r="B10" s="9"/>
      <c r="C10" s="64"/>
      <c r="D10" s="50"/>
      <c r="E10" s="50"/>
    </row>
    <row r="11" spans="1:5" ht="13.5" customHeight="1">
      <c r="A11" s="55">
        <f t="shared" si="0"/>
        <v>4</v>
      </c>
      <c r="B11" s="9"/>
      <c r="C11" s="64"/>
      <c r="D11" s="50"/>
      <c r="E11" s="50"/>
    </row>
    <row r="12" spans="1:5" ht="13.5" customHeight="1" thickBot="1">
      <c r="A12" s="56">
        <f t="shared" si="0"/>
        <v>5</v>
      </c>
      <c r="B12" s="10"/>
      <c r="C12" s="72"/>
      <c r="D12" s="51"/>
      <c r="E12" s="51"/>
    </row>
    <row r="13" spans="1:5" ht="13.5" customHeight="1">
      <c r="A13" s="61">
        <f t="shared" si="0"/>
        <v>6</v>
      </c>
      <c r="B13" s="11"/>
      <c r="C13" s="73"/>
      <c r="D13" s="52"/>
      <c r="E13" s="52"/>
    </row>
    <row r="14" spans="1:5" ht="13.5" customHeight="1">
      <c r="A14" s="55">
        <f t="shared" si="0"/>
        <v>7</v>
      </c>
      <c r="B14" s="9"/>
      <c r="C14" s="64"/>
      <c r="D14" s="50"/>
      <c r="E14" s="50"/>
    </row>
    <row r="15" spans="1:5" ht="13.5" customHeight="1">
      <c r="A15" s="55">
        <f t="shared" si="0"/>
        <v>8</v>
      </c>
      <c r="B15" s="9"/>
      <c r="C15" s="64"/>
      <c r="D15" s="50"/>
      <c r="E15" s="50"/>
    </row>
    <row r="16" spans="1:5" ht="13.5" customHeight="1">
      <c r="A16" s="55">
        <f t="shared" si="0"/>
        <v>9</v>
      </c>
      <c r="B16" s="9"/>
      <c r="C16" s="64"/>
      <c r="D16" s="50"/>
      <c r="E16" s="50"/>
    </row>
    <row r="17" spans="1:5" ht="13.5" customHeight="1" thickBot="1">
      <c r="A17" s="56">
        <f t="shared" si="0"/>
        <v>10</v>
      </c>
      <c r="B17" s="12"/>
      <c r="C17" s="72"/>
      <c r="D17" s="51"/>
      <c r="E17" s="51"/>
    </row>
    <row r="18" spans="1:5" ht="13.5" customHeight="1">
      <c r="A18" s="61">
        <f t="shared" si="0"/>
        <v>11</v>
      </c>
      <c r="B18" s="11"/>
      <c r="C18" s="73"/>
      <c r="D18" s="52"/>
      <c r="E18" s="52"/>
    </row>
    <row r="19" spans="1:5" ht="13.5" customHeight="1">
      <c r="A19" s="55">
        <f t="shared" si="0"/>
        <v>12</v>
      </c>
      <c r="B19" s="9"/>
      <c r="C19" s="64"/>
      <c r="D19" s="50"/>
      <c r="E19" s="50"/>
    </row>
    <row r="20" spans="1:5" ht="13.5" customHeight="1">
      <c r="A20" s="55">
        <f t="shared" si="0"/>
        <v>13</v>
      </c>
      <c r="B20" s="9"/>
      <c r="C20" s="64"/>
      <c r="D20" s="50"/>
      <c r="E20" s="50"/>
    </row>
    <row r="21" spans="1:5" ht="13.5" customHeight="1">
      <c r="A21" s="55">
        <f t="shared" si="0"/>
        <v>14</v>
      </c>
      <c r="B21" s="9"/>
      <c r="C21" s="64"/>
      <c r="D21" s="50"/>
      <c r="E21" s="50"/>
    </row>
    <row r="22" spans="1:5" ht="13.5" customHeight="1" thickBot="1">
      <c r="A22" s="56">
        <f t="shared" si="0"/>
        <v>15</v>
      </c>
      <c r="B22" s="12"/>
      <c r="C22" s="72"/>
      <c r="D22" s="51"/>
      <c r="E22" s="51"/>
    </row>
    <row r="23" spans="1:5" ht="13.5" customHeight="1">
      <c r="A23" s="61">
        <f t="shared" si="0"/>
        <v>16</v>
      </c>
      <c r="B23" s="115"/>
      <c r="C23" s="106"/>
      <c r="D23" s="116"/>
      <c r="E23" s="116"/>
    </row>
    <row r="24" spans="1:5" ht="13.5" customHeight="1">
      <c r="A24" s="55">
        <f t="shared" si="0"/>
        <v>17</v>
      </c>
      <c r="B24" s="9"/>
      <c r="C24" s="73"/>
      <c r="D24" s="50"/>
      <c r="E24" s="50"/>
    </row>
    <row r="25" spans="1:5" ht="13.5" customHeight="1">
      <c r="A25" s="55">
        <f t="shared" si="0"/>
        <v>18</v>
      </c>
      <c r="B25" s="9"/>
      <c r="C25" s="64"/>
      <c r="D25" s="50"/>
      <c r="E25" s="50"/>
    </row>
    <row r="26" spans="1:5" ht="13.5" customHeight="1">
      <c r="A26" s="55">
        <f t="shared" si="0"/>
        <v>19</v>
      </c>
      <c r="B26" s="9"/>
      <c r="C26" s="64"/>
      <c r="D26" s="50"/>
      <c r="E26" s="50"/>
    </row>
    <row r="27" spans="1:5" ht="13.5" customHeight="1" thickBot="1">
      <c r="A27" s="56">
        <f t="shared" si="0"/>
        <v>20</v>
      </c>
      <c r="B27" s="12"/>
      <c r="C27" s="72"/>
      <c r="D27" s="51"/>
      <c r="E27" s="51"/>
    </row>
    <row r="28" spans="1:5" ht="13.5" customHeight="1">
      <c r="A28" s="61">
        <f t="shared" si="0"/>
        <v>21</v>
      </c>
      <c r="B28" s="13"/>
      <c r="C28" s="73"/>
      <c r="D28" s="49"/>
      <c r="E28" s="49"/>
    </row>
    <row r="29" spans="1:5" ht="13.5" customHeight="1">
      <c r="A29" s="55">
        <f t="shared" si="0"/>
        <v>22</v>
      </c>
      <c r="B29" s="9"/>
      <c r="C29" s="64"/>
      <c r="D29" s="50"/>
      <c r="E29" s="50"/>
    </row>
    <row r="30" spans="1:5" ht="13.5" customHeight="1">
      <c r="A30" s="55">
        <f t="shared" si="0"/>
        <v>23</v>
      </c>
      <c r="B30" s="9"/>
      <c r="C30" s="64"/>
      <c r="D30" s="50"/>
      <c r="E30" s="50"/>
    </row>
    <row r="31" spans="1:5" ht="13.5" customHeight="1">
      <c r="A31" s="55">
        <f t="shared" si="0"/>
        <v>24</v>
      </c>
      <c r="B31" s="9"/>
      <c r="C31" s="64"/>
      <c r="D31" s="50"/>
      <c r="E31" s="50"/>
    </row>
    <row r="32" spans="1:5" ht="13.5" customHeight="1" thickBot="1">
      <c r="A32" s="56">
        <f t="shared" si="0"/>
        <v>25</v>
      </c>
      <c r="B32" s="10"/>
      <c r="C32" s="72"/>
      <c r="D32" s="51"/>
      <c r="E32" s="51"/>
    </row>
    <row r="33" spans="1:5" ht="13.5" customHeight="1">
      <c r="A33" s="61">
        <f t="shared" si="0"/>
        <v>26</v>
      </c>
      <c r="B33" s="11"/>
      <c r="C33" s="73"/>
      <c r="D33" s="52"/>
      <c r="E33" s="52"/>
    </row>
    <row r="34" spans="1:5" ht="13.5" customHeight="1">
      <c r="A34" s="55">
        <f t="shared" si="0"/>
        <v>27</v>
      </c>
      <c r="B34" s="9"/>
      <c r="C34" s="64"/>
      <c r="D34" s="50"/>
      <c r="E34" s="50"/>
    </row>
    <row r="35" spans="1:5" ht="13.5" customHeight="1">
      <c r="A35" s="55">
        <f t="shared" si="0"/>
        <v>28</v>
      </c>
      <c r="B35" s="114"/>
      <c r="C35" s="106"/>
      <c r="D35" s="110"/>
      <c r="E35" s="110"/>
    </row>
    <row r="36" spans="1:5" ht="13.5" customHeight="1">
      <c r="A36" s="55">
        <f t="shared" si="0"/>
        <v>29</v>
      </c>
      <c r="B36" s="13"/>
      <c r="C36" s="64"/>
      <c r="D36" s="52"/>
      <c r="E36" s="52"/>
    </row>
    <row r="37" spans="1:5" ht="13.5" customHeight="1" thickBot="1">
      <c r="A37" s="56">
        <f t="shared" si="0"/>
        <v>30</v>
      </c>
      <c r="B37" s="12"/>
      <c r="C37" s="134"/>
      <c r="D37" s="51"/>
      <c r="E37" s="51"/>
    </row>
    <row r="38" spans="1:5" ht="13.5" customHeight="1">
      <c r="A38" s="61">
        <f t="shared" si="0"/>
        <v>31</v>
      </c>
      <c r="B38" s="13"/>
      <c r="C38" s="64"/>
      <c r="D38" s="52"/>
      <c r="E38" s="52"/>
    </row>
    <row r="39" spans="1:5" ht="13.5" customHeight="1">
      <c r="A39" s="55">
        <f t="shared" si="0"/>
        <v>32</v>
      </c>
      <c r="B39" s="9"/>
      <c r="C39" s="64"/>
      <c r="D39" s="50"/>
      <c r="E39" s="50"/>
    </row>
    <row r="40" spans="1:5" ht="13.5" customHeight="1">
      <c r="A40" s="55">
        <f t="shared" si="0"/>
        <v>33</v>
      </c>
      <c r="B40" s="9"/>
      <c r="C40" s="73"/>
      <c r="D40" s="50"/>
      <c r="E40" s="50"/>
    </row>
    <row r="41" spans="1:5" ht="13.5" customHeight="1">
      <c r="A41" s="55">
        <f t="shared" si="0"/>
        <v>34</v>
      </c>
      <c r="B41" s="9"/>
      <c r="C41" s="64"/>
      <c r="D41" s="50"/>
      <c r="E41" s="50"/>
    </row>
    <row r="42" spans="1:5" ht="13.5" customHeight="1" thickBot="1">
      <c r="A42" s="56">
        <f t="shared" si="0"/>
        <v>35</v>
      </c>
      <c r="B42" s="12"/>
      <c r="C42" s="72"/>
      <c r="D42" s="51"/>
      <c r="E42" s="51"/>
    </row>
    <row r="43" spans="1:5" ht="13.5" customHeight="1">
      <c r="A43" s="61">
        <f t="shared" si="0"/>
        <v>36</v>
      </c>
      <c r="B43" s="13"/>
      <c r="C43" s="39"/>
      <c r="D43" s="52"/>
      <c r="E43" s="52"/>
    </row>
    <row r="44" spans="1:5" ht="13.5" customHeight="1">
      <c r="A44" s="55">
        <f t="shared" si="0"/>
        <v>37</v>
      </c>
      <c r="B44" s="9"/>
      <c r="C44" s="40"/>
      <c r="D44" s="50"/>
      <c r="E44" s="50"/>
    </row>
    <row r="45" spans="1:5" ht="13.5" customHeight="1">
      <c r="A45" s="55">
        <f t="shared" si="0"/>
        <v>38</v>
      </c>
      <c r="B45" s="9"/>
      <c r="C45" s="40"/>
      <c r="D45" s="50"/>
      <c r="E45" s="50"/>
    </row>
    <row r="46" spans="1:5" ht="13.5" customHeight="1">
      <c r="A46" s="137" t="s">
        <v>62</v>
      </c>
      <c r="B46" s="138"/>
      <c r="C46" s="31" t="s">
        <v>63</v>
      </c>
      <c r="D46" s="77">
        <f>COUNTIF(D8:D45,"M")</f>
        <v>0</v>
      </c>
      <c r="E46" s="144">
        <f>SUM(D46:D47)</f>
        <v>0</v>
      </c>
    </row>
    <row r="47" spans="1:5" ht="13.5" customHeight="1" thickBot="1">
      <c r="A47" s="139"/>
      <c r="B47" s="140"/>
      <c r="C47" s="32" t="s">
        <v>64</v>
      </c>
      <c r="D47" s="78">
        <f>COUNTIF(D8:D45,"F")</f>
        <v>0</v>
      </c>
      <c r="E47" s="145"/>
    </row>
  </sheetData>
  <mergeCells count="7">
    <mergeCell ref="A46:B47"/>
    <mergeCell ref="A1:E1"/>
    <mergeCell ref="D6:D7"/>
    <mergeCell ref="B6:B7"/>
    <mergeCell ref="A6:A7"/>
    <mergeCell ref="A2:E2"/>
    <mergeCell ref="E46:E47"/>
  </mergeCells>
  <printOptions horizontalCentered="1"/>
  <pageMargins left="0.5" right="0.5" top="1" bottom="1" header="0.5" footer="0.5"/>
  <pageSetup horizontalDpi="300" verticalDpi="300" orientation="portrait" r:id="rId1"/>
  <headerFooter alignWithMargins="0">
    <oddFooter>&amp;L&amp;D&amp;R&amp;T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workbookViewId="0" topLeftCell="A1">
      <pane xSplit="5" ySplit="3" topLeftCell="F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F15" sqref="F15"/>
    </sheetView>
  </sheetViews>
  <sheetFormatPr defaultColWidth="9.140625" defaultRowHeight="12.75"/>
  <cols>
    <col min="1" max="1" width="3.00390625" style="44" customWidth="1"/>
    <col min="2" max="2" width="19.7109375" style="0" customWidth="1"/>
    <col min="3" max="3" width="2.7109375" style="0" customWidth="1"/>
    <col min="4" max="4" width="4.7109375" style="0" customWidth="1"/>
    <col min="5" max="20" width="2.7109375" style="0" customWidth="1"/>
    <col min="21" max="21" width="3.00390625" style="0" customWidth="1"/>
    <col min="22" max="31" width="2.7109375" style="0" customWidth="1"/>
  </cols>
  <sheetData>
    <row r="1" spans="1:31" ht="13.5" thickBot="1">
      <c r="A1" s="142" t="s">
        <v>0</v>
      </c>
      <c r="B1" s="142" t="s">
        <v>1</v>
      </c>
      <c r="C1" s="142" t="s">
        <v>33</v>
      </c>
      <c r="D1" s="142" t="s">
        <v>9</v>
      </c>
      <c r="E1" s="22" t="s">
        <v>49</v>
      </c>
      <c r="F1" s="5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42" t="s">
        <v>15</v>
      </c>
      <c r="AE1" s="142" t="s">
        <v>34</v>
      </c>
    </row>
    <row r="2" spans="1:31" ht="13.5" thickBot="1">
      <c r="A2" s="146"/>
      <c r="B2" s="146"/>
      <c r="C2" s="146"/>
      <c r="D2" s="146"/>
      <c r="E2" s="27" t="s">
        <v>3</v>
      </c>
      <c r="F2" s="25" t="s">
        <v>4</v>
      </c>
      <c r="G2" s="25" t="s">
        <v>5</v>
      </c>
      <c r="H2" s="25" t="s">
        <v>6</v>
      </c>
      <c r="I2" s="26" t="s">
        <v>7</v>
      </c>
      <c r="J2" s="27" t="s">
        <v>3</v>
      </c>
      <c r="K2" s="25" t="s">
        <v>4</v>
      </c>
      <c r="L2" s="25" t="s">
        <v>5</v>
      </c>
      <c r="M2" s="25" t="s">
        <v>6</v>
      </c>
      <c r="N2" s="26" t="s">
        <v>7</v>
      </c>
      <c r="O2" s="27" t="s">
        <v>3</v>
      </c>
      <c r="P2" s="25" t="s">
        <v>4</v>
      </c>
      <c r="Q2" s="25" t="s">
        <v>5</v>
      </c>
      <c r="R2" s="25" t="s">
        <v>6</v>
      </c>
      <c r="S2" s="26" t="s">
        <v>7</v>
      </c>
      <c r="T2" s="27" t="s">
        <v>3</v>
      </c>
      <c r="U2" s="25" t="s">
        <v>4</v>
      </c>
      <c r="V2" s="25" t="s">
        <v>5</v>
      </c>
      <c r="W2" s="25" t="s">
        <v>6</v>
      </c>
      <c r="X2" s="29" t="s">
        <v>7</v>
      </c>
      <c r="Y2" s="27" t="s">
        <v>3</v>
      </c>
      <c r="Z2" s="25" t="s">
        <v>4</v>
      </c>
      <c r="AA2" s="25" t="s">
        <v>5</v>
      </c>
      <c r="AB2" s="25" t="s">
        <v>6</v>
      </c>
      <c r="AC2" s="26" t="s">
        <v>7</v>
      </c>
      <c r="AD2" s="146"/>
      <c r="AE2" s="146"/>
    </row>
    <row r="3" spans="1:31" ht="13.5" thickBot="1">
      <c r="A3" s="143"/>
      <c r="B3" s="143"/>
      <c r="C3" s="143"/>
      <c r="D3" s="143"/>
      <c r="E3" s="24"/>
      <c r="F3" s="23">
        <f>+E3+1</f>
        <v>1</v>
      </c>
      <c r="G3" s="23">
        <f>+F3+1</f>
        <v>2</v>
      </c>
      <c r="H3" s="23">
        <f>+G3+1</f>
        <v>3</v>
      </c>
      <c r="I3" s="23">
        <f>+H3+1</f>
        <v>4</v>
      </c>
      <c r="J3" s="24">
        <f>I3+3</f>
        <v>7</v>
      </c>
      <c r="K3" s="23">
        <f>J3+1</f>
        <v>8</v>
      </c>
      <c r="L3" s="23">
        <f>K3+1</f>
        <v>9</v>
      </c>
      <c r="M3" s="23">
        <f>L3+1</f>
        <v>10</v>
      </c>
      <c r="N3" s="23">
        <f>M3+1</f>
        <v>11</v>
      </c>
      <c r="O3" s="24">
        <f>N3+3</f>
        <v>14</v>
      </c>
      <c r="P3" s="23">
        <f>O3+1</f>
        <v>15</v>
      </c>
      <c r="Q3" s="23">
        <f>P3+1</f>
        <v>16</v>
      </c>
      <c r="R3" s="23">
        <f>Q3+1</f>
        <v>17</v>
      </c>
      <c r="S3" s="23">
        <f>R3+1</f>
        <v>18</v>
      </c>
      <c r="T3" s="24">
        <f>S3+3</f>
        <v>21</v>
      </c>
      <c r="U3" s="23">
        <f>T3+1</f>
        <v>22</v>
      </c>
      <c r="V3" s="23">
        <f>U3+1</f>
        <v>23</v>
      </c>
      <c r="W3" s="23">
        <f>V3+1</f>
        <v>24</v>
      </c>
      <c r="X3" s="23">
        <f>W3+1</f>
        <v>25</v>
      </c>
      <c r="Y3" s="24">
        <f>X3+3</f>
        <v>28</v>
      </c>
      <c r="Z3" s="76"/>
      <c r="AA3" s="76"/>
      <c r="AB3" s="76"/>
      <c r="AC3" s="76"/>
      <c r="AD3" s="143"/>
      <c r="AE3" s="143"/>
    </row>
    <row r="4" spans="1:31" ht="13.5" customHeight="1">
      <c r="A4" s="54">
        <v>1</v>
      </c>
      <c r="B4" s="9">
        <f>Sheet2!B8</f>
        <v>0</v>
      </c>
      <c r="C4" s="33"/>
      <c r="D4" s="49"/>
      <c r="E4" s="20"/>
      <c r="F4" s="18"/>
      <c r="G4" s="18"/>
      <c r="H4" s="18"/>
      <c r="I4" s="19"/>
      <c r="J4" s="20"/>
      <c r="K4" s="18"/>
      <c r="L4" s="18"/>
      <c r="M4" s="18"/>
      <c r="N4" s="19"/>
      <c r="O4" s="80" t="s">
        <v>59</v>
      </c>
      <c r="P4" s="18"/>
      <c r="Q4" s="18"/>
      <c r="R4" s="18"/>
      <c r="S4" s="19"/>
      <c r="T4" s="18"/>
      <c r="U4" s="18"/>
      <c r="V4" s="18"/>
      <c r="W4" s="18"/>
      <c r="X4" s="19"/>
      <c r="Y4" s="20"/>
      <c r="Z4" s="18"/>
      <c r="AA4" s="18"/>
      <c r="AB4" s="18"/>
      <c r="AC4" s="19"/>
      <c r="AD4" s="28">
        <f>COUNTIF(E4:AC4,"-")</f>
        <v>0</v>
      </c>
      <c r="AE4" s="28">
        <f>COUNTIF(E4:AC4,"T")</f>
        <v>0</v>
      </c>
    </row>
    <row r="5" spans="1:31" ht="13.5" customHeight="1">
      <c r="A5" s="55">
        <f>A4+1</f>
        <v>2</v>
      </c>
      <c r="B5" s="9">
        <f>Sheet2!B9</f>
        <v>0</v>
      </c>
      <c r="C5" s="34"/>
      <c r="D5" s="50"/>
      <c r="E5" s="35"/>
      <c r="F5" s="36"/>
      <c r="G5" s="36"/>
      <c r="H5" s="36"/>
      <c r="I5" s="37"/>
      <c r="J5" s="42"/>
      <c r="K5" s="36"/>
      <c r="L5" s="36"/>
      <c r="M5" s="36"/>
      <c r="N5" s="37"/>
      <c r="O5" s="82" t="s">
        <v>68</v>
      </c>
      <c r="P5" s="36"/>
      <c r="Q5" s="36"/>
      <c r="R5" s="36"/>
      <c r="S5" s="37"/>
      <c r="T5" s="36"/>
      <c r="U5" s="36"/>
      <c r="V5" s="36"/>
      <c r="W5" s="36"/>
      <c r="X5" s="37"/>
      <c r="Y5" s="35"/>
      <c r="Z5" s="36"/>
      <c r="AA5" s="36"/>
      <c r="AB5" s="36"/>
      <c r="AC5" s="37"/>
      <c r="AD5" s="31">
        <f aca="true" t="shared" si="0" ref="AD5:AD43">COUNTIF(E5:AC5,"-")</f>
        <v>0</v>
      </c>
      <c r="AE5" s="31">
        <f aca="true" t="shared" si="1" ref="AE5:AE43">COUNTIF(E5:AC5,"T")</f>
        <v>0</v>
      </c>
    </row>
    <row r="6" spans="1:31" ht="13.5" customHeight="1">
      <c r="A6" s="55">
        <f aca="true" t="shared" si="2" ref="A6:A43">A5+1</f>
        <v>3</v>
      </c>
      <c r="B6" s="9">
        <f>Sheet2!B10</f>
        <v>0</v>
      </c>
      <c r="C6" s="34"/>
      <c r="D6" s="50"/>
      <c r="E6" s="35"/>
      <c r="F6" s="36"/>
      <c r="G6" s="36"/>
      <c r="H6" s="36"/>
      <c r="I6" s="37"/>
      <c r="J6" s="35"/>
      <c r="K6" s="36"/>
      <c r="L6" s="36"/>
      <c r="M6" s="36"/>
      <c r="N6" s="37"/>
      <c r="O6" s="82" t="s">
        <v>70</v>
      </c>
      <c r="P6" s="36"/>
      <c r="Q6" s="36"/>
      <c r="R6" s="36"/>
      <c r="S6" s="37"/>
      <c r="T6" s="36"/>
      <c r="U6" s="36"/>
      <c r="V6" s="36"/>
      <c r="W6" s="36"/>
      <c r="X6" s="37"/>
      <c r="Y6" s="35"/>
      <c r="Z6" s="36"/>
      <c r="AA6" s="36"/>
      <c r="AB6" s="36"/>
      <c r="AC6" s="37"/>
      <c r="AD6" s="31">
        <f t="shared" si="0"/>
        <v>0</v>
      </c>
      <c r="AE6" s="31">
        <f t="shared" si="1"/>
        <v>0</v>
      </c>
    </row>
    <row r="7" spans="1:31" ht="13.5" customHeight="1">
      <c r="A7" s="55">
        <f t="shared" si="2"/>
        <v>4</v>
      </c>
      <c r="B7" s="9">
        <f>Sheet2!B11</f>
        <v>0</v>
      </c>
      <c r="C7" s="34"/>
      <c r="D7" s="50"/>
      <c r="E7" s="35"/>
      <c r="F7" s="36"/>
      <c r="G7" s="36"/>
      <c r="H7" s="36"/>
      <c r="I7" s="37"/>
      <c r="J7" s="35"/>
      <c r="K7" s="36"/>
      <c r="L7" s="36"/>
      <c r="M7" s="36"/>
      <c r="N7" s="37"/>
      <c r="O7" s="82" t="s">
        <v>72</v>
      </c>
      <c r="P7" s="36"/>
      <c r="Q7" s="36"/>
      <c r="R7" s="36"/>
      <c r="S7" s="37"/>
      <c r="T7" s="36"/>
      <c r="U7" s="36"/>
      <c r="V7" s="36"/>
      <c r="W7" s="36"/>
      <c r="X7" s="37"/>
      <c r="Y7" s="35"/>
      <c r="Z7" s="36"/>
      <c r="AA7" s="36"/>
      <c r="AB7" s="36"/>
      <c r="AC7" s="37"/>
      <c r="AD7" s="31">
        <f t="shared" si="0"/>
        <v>0</v>
      </c>
      <c r="AE7" s="31">
        <f t="shared" si="1"/>
        <v>0</v>
      </c>
    </row>
    <row r="8" spans="1:31" ht="13.5" customHeight="1" thickBot="1">
      <c r="A8" s="56">
        <f t="shared" si="2"/>
        <v>5</v>
      </c>
      <c r="B8" s="2">
        <f>Sheet2!B12</f>
        <v>0</v>
      </c>
      <c r="C8" s="38"/>
      <c r="D8" s="51"/>
      <c r="E8" s="4"/>
      <c r="F8" s="5"/>
      <c r="G8" s="5"/>
      <c r="H8" s="5"/>
      <c r="I8" s="6"/>
      <c r="J8" s="4"/>
      <c r="K8" s="5"/>
      <c r="L8" s="5"/>
      <c r="M8" s="5"/>
      <c r="N8" s="6"/>
      <c r="O8" s="84" t="s">
        <v>60</v>
      </c>
      <c r="P8" s="5"/>
      <c r="Q8" s="5"/>
      <c r="R8" s="5"/>
      <c r="S8" s="6"/>
      <c r="T8" s="5"/>
      <c r="U8" s="5"/>
      <c r="V8" s="5"/>
      <c r="W8" s="5"/>
      <c r="X8" s="6"/>
      <c r="Y8" s="4"/>
      <c r="Z8" s="5"/>
      <c r="AA8" s="5"/>
      <c r="AB8" s="5"/>
      <c r="AC8" s="6"/>
      <c r="AD8" s="32">
        <f t="shared" si="0"/>
        <v>0</v>
      </c>
      <c r="AE8" s="32">
        <f t="shared" si="1"/>
        <v>0</v>
      </c>
    </row>
    <row r="9" spans="1:31" ht="13.5" customHeight="1">
      <c r="A9" s="61">
        <f t="shared" si="2"/>
        <v>6</v>
      </c>
      <c r="B9" s="9">
        <f>Sheet2!B13</f>
        <v>0</v>
      </c>
      <c r="C9" s="39"/>
      <c r="D9" s="52"/>
      <c r="E9" s="20"/>
      <c r="F9" s="18"/>
      <c r="G9" s="18"/>
      <c r="H9" s="18"/>
      <c r="I9" s="19"/>
      <c r="J9" s="20"/>
      <c r="K9" s="18"/>
      <c r="L9" s="18"/>
      <c r="M9" s="18"/>
      <c r="N9" s="19"/>
      <c r="O9" s="80" t="s">
        <v>73</v>
      </c>
      <c r="P9" s="18"/>
      <c r="Q9" s="18"/>
      <c r="R9" s="18"/>
      <c r="S9" s="19"/>
      <c r="T9" s="18"/>
      <c r="U9" s="18"/>
      <c r="V9" s="18"/>
      <c r="W9" s="18"/>
      <c r="X9" s="19"/>
      <c r="Y9" s="20"/>
      <c r="Z9" s="18"/>
      <c r="AA9" s="18"/>
      <c r="AB9" s="18"/>
      <c r="AC9" s="19"/>
      <c r="AD9" s="30">
        <f t="shared" si="0"/>
        <v>0</v>
      </c>
      <c r="AE9" s="30">
        <f t="shared" si="1"/>
        <v>0</v>
      </c>
    </row>
    <row r="10" spans="1:31" ht="13.5" customHeight="1">
      <c r="A10" s="55">
        <f t="shared" si="2"/>
        <v>7</v>
      </c>
      <c r="B10" s="9">
        <f>Sheet2!B14</f>
        <v>0</v>
      </c>
      <c r="C10" s="40"/>
      <c r="D10" s="50"/>
      <c r="E10" s="35"/>
      <c r="F10" s="36"/>
      <c r="G10" s="36"/>
      <c r="H10" s="36"/>
      <c r="I10" s="37"/>
      <c r="J10" s="35"/>
      <c r="K10" s="36"/>
      <c r="L10" s="36"/>
      <c r="M10" s="36"/>
      <c r="N10" s="37"/>
      <c r="O10" s="82" t="s">
        <v>69</v>
      </c>
      <c r="P10" s="36"/>
      <c r="Q10" s="36"/>
      <c r="R10" s="36"/>
      <c r="S10" s="37"/>
      <c r="T10" s="36"/>
      <c r="U10" s="36"/>
      <c r="V10" s="36"/>
      <c r="W10" s="36"/>
      <c r="X10" s="37"/>
      <c r="Y10" s="35"/>
      <c r="Z10" s="36"/>
      <c r="AA10" s="36"/>
      <c r="AB10" s="36"/>
      <c r="AC10" s="37"/>
      <c r="AD10" s="31">
        <f t="shared" si="0"/>
        <v>0</v>
      </c>
      <c r="AE10" s="31">
        <f t="shared" si="1"/>
        <v>0</v>
      </c>
    </row>
    <row r="11" spans="1:31" ht="13.5" customHeight="1">
      <c r="A11" s="55">
        <f t="shared" si="2"/>
        <v>8</v>
      </c>
      <c r="B11" s="9">
        <f>Sheet2!B15</f>
        <v>0</v>
      </c>
      <c r="C11" s="40"/>
      <c r="D11" s="50"/>
      <c r="E11" s="35"/>
      <c r="F11" s="36"/>
      <c r="G11" s="36"/>
      <c r="H11" s="36"/>
      <c r="I11" s="37"/>
      <c r="J11" s="35"/>
      <c r="K11" s="36"/>
      <c r="L11" s="36"/>
      <c r="M11" s="36"/>
      <c r="N11" s="37"/>
      <c r="O11" s="82"/>
      <c r="P11" s="36"/>
      <c r="Q11" s="36"/>
      <c r="R11" s="36"/>
      <c r="S11" s="37"/>
      <c r="T11" s="36"/>
      <c r="U11" s="36"/>
      <c r="V11" s="36"/>
      <c r="W11" s="36"/>
      <c r="X11" s="37"/>
      <c r="Y11" s="35"/>
      <c r="Z11" s="36"/>
      <c r="AA11" s="36"/>
      <c r="AB11" s="36"/>
      <c r="AC11" s="37"/>
      <c r="AD11" s="31">
        <f t="shared" si="0"/>
        <v>0</v>
      </c>
      <c r="AE11" s="31">
        <f t="shared" si="1"/>
        <v>0</v>
      </c>
    </row>
    <row r="12" spans="1:31" ht="13.5" customHeight="1">
      <c r="A12" s="55">
        <f t="shared" si="2"/>
        <v>9</v>
      </c>
      <c r="B12" s="9">
        <f>Sheet2!B16</f>
        <v>0</v>
      </c>
      <c r="C12" s="40"/>
      <c r="D12" s="50"/>
      <c r="E12" s="35"/>
      <c r="F12" s="36"/>
      <c r="G12" s="36"/>
      <c r="H12" s="36"/>
      <c r="I12" s="37"/>
      <c r="J12" s="35"/>
      <c r="K12" s="36"/>
      <c r="L12" s="36"/>
      <c r="M12" s="36"/>
      <c r="N12" s="37"/>
      <c r="O12" s="82"/>
      <c r="P12" s="36"/>
      <c r="Q12" s="36"/>
      <c r="R12" s="36"/>
      <c r="S12" s="37"/>
      <c r="T12" s="36"/>
      <c r="U12" s="36"/>
      <c r="V12" s="36"/>
      <c r="W12" s="36"/>
      <c r="X12" s="37"/>
      <c r="Y12" s="35"/>
      <c r="Z12" s="36"/>
      <c r="AA12" s="36"/>
      <c r="AB12" s="36"/>
      <c r="AC12" s="37"/>
      <c r="AD12" s="31">
        <f t="shared" si="0"/>
        <v>0</v>
      </c>
      <c r="AE12" s="31">
        <f t="shared" si="1"/>
        <v>0</v>
      </c>
    </row>
    <row r="13" spans="1:31" ht="13.5" customHeight="1" thickBot="1">
      <c r="A13" s="56">
        <f t="shared" si="2"/>
        <v>10</v>
      </c>
      <c r="B13" s="2">
        <f>Sheet2!B17</f>
        <v>0</v>
      </c>
      <c r="C13" s="41"/>
      <c r="D13" s="51"/>
      <c r="E13" s="4"/>
      <c r="F13" s="5"/>
      <c r="G13" s="5"/>
      <c r="H13" s="5"/>
      <c r="I13" s="6"/>
      <c r="J13" s="4"/>
      <c r="K13" s="5"/>
      <c r="L13" s="5"/>
      <c r="M13" s="5"/>
      <c r="N13" s="6"/>
      <c r="O13" s="84" t="s">
        <v>73</v>
      </c>
      <c r="P13" s="5"/>
      <c r="Q13" s="5"/>
      <c r="R13" s="5"/>
      <c r="S13" s="6"/>
      <c r="T13" s="5"/>
      <c r="U13" s="5"/>
      <c r="V13" s="5"/>
      <c r="W13" s="5"/>
      <c r="X13" s="6"/>
      <c r="Y13" s="4"/>
      <c r="Z13" s="5"/>
      <c r="AA13" s="5"/>
      <c r="AB13" s="5"/>
      <c r="AC13" s="6"/>
      <c r="AD13" s="32">
        <f t="shared" si="0"/>
        <v>0</v>
      </c>
      <c r="AE13" s="32">
        <f t="shared" si="1"/>
        <v>0</v>
      </c>
    </row>
    <row r="14" spans="1:31" ht="13.5" customHeight="1">
      <c r="A14" s="61">
        <f t="shared" si="2"/>
        <v>11</v>
      </c>
      <c r="B14" s="9">
        <f>Sheet2!B18</f>
        <v>0</v>
      </c>
      <c r="C14" s="39"/>
      <c r="D14" s="52"/>
      <c r="E14" s="20"/>
      <c r="F14" s="18"/>
      <c r="G14" s="18"/>
      <c r="H14" s="18"/>
      <c r="I14" s="19"/>
      <c r="J14" s="20"/>
      <c r="K14" s="18"/>
      <c r="L14" s="18"/>
      <c r="M14" s="18"/>
      <c r="N14" s="19"/>
      <c r="O14" s="80" t="s">
        <v>72</v>
      </c>
      <c r="P14" s="18"/>
      <c r="Q14" s="18"/>
      <c r="R14" s="18"/>
      <c r="S14" s="19"/>
      <c r="T14" s="18"/>
      <c r="U14" s="18"/>
      <c r="V14" s="18"/>
      <c r="W14" s="18"/>
      <c r="X14" s="19"/>
      <c r="Y14" s="20"/>
      <c r="Z14" s="18"/>
      <c r="AA14" s="18"/>
      <c r="AB14" s="18"/>
      <c r="AC14" s="19"/>
      <c r="AD14" s="30">
        <f t="shared" si="0"/>
        <v>0</v>
      </c>
      <c r="AE14" s="30">
        <f t="shared" si="1"/>
        <v>0</v>
      </c>
    </row>
    <row r="15" spans="1:31" ht="13.5" customHeight="1">
      <c r="A15" s="55">
        <f t="shared" si="2"/>
        <v>12</v>
      </c>
      <c r="B15" s="9">
        <f>Sheet2!B19</f>
        <v>0</v>
      </c>
      <c r="C15" s="40"/>
      <c r="D15" s="50"/>
      <c r="E15" s="35"/>
      <c r="F15" s="36"/>
      <c r="G15" s="36"/>
      <c r="H15" s="36"/>
      <c r="I15" s="37"/>
      <c r="J15" s="35"/>
      <c r="K15" s="36"/>
      <c r="L15" s="36"/>
      <c r="M15" s="36"/>
      <c r="N15" s="37"/>
      <c r="O15" s="82" t="s">
        <v>60</v>
      </c>
      <c r="P15" s="36"/>
      <c r="Q15" s="36"/>
      <c r="R15" s="36"/>
      <c r="S15" s="37"/>
      <c r="T15" s="36"/>
      <c r="U15" s="36"/>
      <c r="V15" s="36"/>
      <c r="W15" s="36"/>
      <c r="X15" s="37"/>
      <c r="Y15" s="35"/>
      <c r="Z15" s="36"/>
      <c r="AA15" s="36"/>
      <c r="AB15" s="36"/>
      <c r="AC15" s="37"/>
      <c r="AD15" s="31">
        <f t="shared" si="0"/>
        <v>0</v>
      </c>
      <c r="AE15" s="31">
        <f t="shared" si="1"/>
        <v>0</v>
      </c>
    </row>
    <row r="16" spans="1:31" ht="13.5" customHeight="1">
      <c r="A16" s="55">
        <f t="shared" si="2"/>
        <v>13</v>
      </c>
      <c r="B16" s="9">
        <f>Sheet2!B20</f>
        <v>0</v>
      </c>
      <c r="C16" s="40"/>
      <c r="D16" s="50"/>
      <c r="E16" s="35"/>
      <c r="F16" s="36"/>
      <c r="G16" s="36"/>
      <c r="H16" s="36"/>
      <c r="I16" s="37"/>
      <c r="J16" s="35"/>
      <c r="K16" s="36"/>
      <c r="L16" s="36"/>
      <c r="M16" s="36"/>
      <c r="N16" s="37"/>
      <c r="O16" s="82" t="s">
        <v>66</v>
      </c>
      <c r="P16" s="36"/>
      <c r="Q16" s="36"/>
      <c r="R16" s="36"/>
      <c r="S16" s="37"/>
      <c r="T16" s="36"/>
      <c r="U16" s="36"/>
      <c r="V16" s="36"/>
      <c r="W16" s="36"/>
      <c r="X16" s="37"/>
      <c r="Y16" s="35"/>
      <c r="Z16" s="36"/>
      <c r="AA16" s="36"/>
      <c r="AB16" s="36"/>
      <c r="AC16" s="37"/>
      <c r="AD16" s="31">
        <f t="shared" si="0"/>
        <v>0</v>
      </c>
      <c r="AE16" s="31">
        <f t="shared" si="1"/>
        <v>0</v>
      </c>
    </row>
    <row r="17" spans="1:31" ht="13.5" customHeight="1">
      <c r="A17" s="55">
        <f t="shared" si="2"/>
        <v>14</v>
      </c>
      <c r="B17" s="9">
        <f>Sheet2!B21</f>
        <v>0</v>
      </c>
      <c r="C17" s="40"/>
      <c r="D17" s="50"/>
      <c r="E17" s="35"/>
      <c r="F17" s="36"/>
      <c r="G17" s="36"/>
      <c r="H17" s="36"/>
      <c r="I17" s="37"/>
      <c r="J17" s="35"/>
      <c r="K17" s="36"/>
      <c r="L17" s="36"/>
      <c r="M17" s="36"/>
      <c r="N17" s="37"/>
      <c r="O17" s="82" t="s">
        <v>73</v>
      </c>
      <c r="P17" s="36"/>
      <c r="Q17" s="36"/>
      <c r="R17" s="36"/>
      <c r="S17" s="37"/>
      <c r="T17" s="36"/>
      <c r="U17" s="36"/>
      <c r="V17" s="36"/>
      <c r="W17" s="36"/>
      <c r="X17" s="37"/>
      <c r="Y17" s="35"/>
      <c r="Z17" s="36"/>
      <c r="AA17" s="36"/>
      <c r="AB17" s="36"/>
      <c r="AC17" s="37"/>
      <c r="AD17" s="31">
        <f t="shared" si="0"/>
        <v>0</v>
      </c>
      <c r="AE17" s="31">
        <f t="shared" si="1"/>
        <v>0</v>
      </c>
    </row>
    <row r="18" spans="1:31" ht="13.5" customHeight="1" thickBot="1">
      <c r="A18" s="56">
        <f t="shared" si="2"/>
        <v>15</v>
      </c>
      <c r="B18" s="2">
        <f>Sheet2!B22</f>
        <v>0</v>
      </c>
      <c r="C18" s="41"/>
      <c r="D18" s="51"/>
      <c r="E18" s="4"/>
      <c r="F18" s="5"/>
      <c r="G18" s="5"/>
      <c r="H18" s="5"/>
      <c r="I18" s="6"/>
      <c r="J18" s="4"/>
      <c r="K18" s="5"/>
      <c r="L18" s="5"/>
      <c r="M18" s="5"/>
      <c r="N18" s="6"/>
      <c r="O18" s="84" t="s">
        <v>68</v>
      </c>
      <c r="P18" s="5"/>
      <c r="Q18" s="5"/>
      <c r="R18" s="5"/>
      <c r="S18" s="6"/>
      <c r="T18" s="5"/>
      <c r="U18" s="5"/>
      <c r="V18" s="5"/>
      <c r="W18" s="5"/>
      <c r="X18" s="6"/>
      <c r="Y18" s="4"/>
      <c r="Z18" s="5"/>
      <c r="AA18" s="5"/>
      <c r="AB18" s="5"/>
      <c r="AC18" s="6"/>
      <c r="AD18" s="32">
        <f t="shared" si="0"/>
        <v>0</v>
      </c>
      <c r="AE18" s="32">
        <f t="shared" si="1"/>
        <v>0</v>
      </c>
    </row>
    <row r="19" spans="1:31" ht="13.5" customHeight="1">
      <c r="A19" s="61">
        <f t="shared" si="2"/>
        <v>16</v>
      </c>
      <c r="B19" s="9">
        <f>Sheet2!B23</f>
        <v>0</v>
      </c>
      <c r="C19" s="39"/>
      <c r="D19" s="52"/>
      <c r="E19" s="20"/>
      <c r="F19" s="18"/>
      <c r="G19" s="18"/>
      <c r="H19" s="18"/>
      <c r="I19" s="19"/>
      <c r="J19" s="20"/>
      <c r="K19" s="18"/>
      <c r="L19" s="18"/>
      <c r="M19" s="18"/>
      <c r="N19" s="19"/>
      <c r="O19" s="80" t="s">
        <v>66</v>
      </c>
      <c r="P19" s="18"/>
      <c r="Q19" s="18"/>
      <c r="R19" s="18"/>
      <c r="S19" s="19"/>
      <c r="T19" s="18"/>
      <c r="U19" s="18"/>
      <c r="V19" s="18"/>
      <c r="W19" s="18"/>
      <c r="X19" s="19"/>
      <c r="Y19" s="20"/>
      <c r="Z19" s="18"/>
      <c r="AA19" s="18"/>
      <c r="AB19" s="18"/>
      <c r="AC19" s="19"/>
      <c r="AD19" s="30">
        <f t="shared" si="0"/>
        <v>0</v>
      </c>
      <c r="AE19" s="30">
        <f t="shared" si="1"/>
        <v>0</v>
      </c>
    </row>
    <row r="20" spans="1:31" ht="13.5" customHeight="1">
      <c r="A20" s="55">
        <f t="shared" si="2"/>
        <v>17</v>
      </c>
      <c r="B20" s="9">
        <f>Sheet2!B24</f>
        <v>0</v>
      </c>
      <c r="C20" s="40"/>
      <c r="D20" s="50"/>
      <c r="E20" s="35"/>
      <c r="F20" s="36"/>
      <c r="G20" s="36"/>
      <c r="H20" s="36"/>
      <c r="I20" s="37"/>
      <c r="J20" s="35"/>
      <c r="K20" s="36"/>
      <c r="L20" s="36"/>
      <c r="M20" s="36"/>
      <c r="N20" s="37"/>
      <c r="O20" s="82" t="s">
        <v>75</v>
      </c>
      <c r="P20" s="36"/>
      <c r="Q20" s="36"/>
      <c r="R20" s="36"/>
      <c r="S20" s="37"/>
      <c r="T20" s="36"/>
      <c r="U20" s="36"/>
      <c r="V20" s="36"/>
      <c r="W20" s="36"/>
      <c r="X20" s="37"/>
      <c r="Y20" s="35"/>
      <c r="Z20" s="36"/>
      <c r="AA20" s="36"/>
      <c r="AB20" s="36"/>
      <c r="AC20" s="37"/>
      <c r="AD20" s="31">
        <f t="shared" si="0"/>
        <v>0</v>
      </c>
      <c r="AE20" s="31">
        <f t="shared" si="1"/>
        <v>0</v>
      </c>
    </row>
    <row r="21" spans="1:31" ht="13.5" customHeight="1">
      <c r="A21" s="55">
        <f t="shared" si="2"/>
        <v>18</v>
      </c>
      <c r="B21" s="9">
        <f>Sheet2!B25</f>
        <v>0</v>
      </c>
      <c r="C21" s="40"/>
      <c r="D21" s="50"/>
      <c r="E21" s="35"/>
      <c r="F21" s="36"/>
      <c r="G21" s="36"/>
      <c r="H21" s="36"/>
      <c r="I21" s="37"/>
      <c r="J21" s="35"/>
      <c r="K21" s="36"/>
      <c r="L21" s="36"/>
      <c r="M21" s="36"/>
      <c r="N21" s="37"/>
      <c r="O21" s="82" t="s">
        <v>70</v>
      </c>
      <c r="P21" s="36"/>
      <c r="Q21" s="36"/>
      <c r="R21" s="36"/>
      <c r="S21" s="37"/>
      <c r="T21" s="36"/>
      <c r="U21" s="36"/>
      <c r="V21" s="36"/>
      <c r="W21" s="36"/>
      <c r="X21" s="37"/>
      <c r="Y21" s="35"/>
      <c r="Z21" s="36"/>
      <c r="AA21" s="36"/>
      <c r="AB21" s="36"/>
      <c r="AC21" s="37"/>
      <c r="AD21" s="31">
        <f t="shared" si="0"/>
        <v>0</v>
      </c>
      <c r="AE21" s="31">
        <f t="shared" si="1"/>
        <v>0</v>
      </c>
    </row>
    <row r="22" spans="1:31" ht="13.5" customHeight="1">
      <c r="A22" s="55">
        <f t="shared" si="2"/>
        <v>19</v>
      </c>
      <c r="B22" s="9">
        <f>Sheet2!B26</f>
        <v>0</v>
      </c>
      <c r="C22" s="40"/>
      <c r="D22" s="50"/>
      <c r="E22" s="35"/>
      <c r="F22" s="36"/>
      <c r="G22" s="36"/>
      <c r="H22" s="36"/>
      <c r="I22" s="37"/>
      <c r="J22" s="35"/>
      <c r="K22" s="36"/>
      <c r="L22" s="36"/>
      <c r="M22" s="36"/>
      <c r="N22" s="37"/>
      <c r="O22" s="82" t="s">
        <v>68</v>
      </c>
      <c r="P22" s="36"/>
      <c r="Q22" s="36"/>
      <c r="R22" s="36"/>
      <c r="S22" s="37"/>
      <c r="T22" s="36"/>
      <c r="U22" s="36"/>
      <c r="V22" s="36"/>
      <c r="W22" s="36"/>
      <c r="X22" s="37"/>
      <c r="Y22" s="35"/>
      <c r="Z22" s="36"/>
      <c r="AA22" s="36"/>
      <c r="AB22" s="36"/>
      <c r="AC22" s="37"/>
      <c r="AD22" s="31">
        <f t="shared" si="0"/>
        <v>0</v>
      </c>
      <c r="AE22" s="31">
        <f t="shared" si="1"/>
        <v>0</v>
      </c>
    </row>
    <row r="23" spans="1:31" ht="13.5" customHeight="1" thickBot="1">
      <c r="A23" s="56">
        <f t="shared" si="2"/>
        <v>20</v>
      </c>
      <c r="B23" s="2">
        <f>Sheet2!B27</f>
        <v>0</v>
      </c>
      <c r="C23" s="41"/>
      <c r="D23" s="51"/>
      <c r="E23" s="4"/>
      <c r="F23" s="5"/>
      <c r="G23" s="5"/>
      <c r="H23" s="5"/>
      <c r="I23" s="6"/>
      <c r="J23" s="4"/>
      <c r="K23" s="5"/>
      <c r="L23" s="5"/>
      <c r="M23" s="5"/>
      <c r="N23" s="6"/>
      <c r="O23" s="84" t="s">
        <v>74</v>
      </c>
      <c r="P23" s="5"/>
      <c r="Q23" s="5"/>
      <c r="R23" s="5"/>
      <c r="S23" s="6"/>
      <c r="T23" s="5"/>
      <c r="U23" s="5"/>
      <c r="V23" s="5"/>
      <c r="W23" s="5"/>
      <c r="X23" s="6"/>
      <c r="Y23" s="4"/>
      <c r="Z23" s="5"/>
      <c r="AA23" s="5"/>
      <c r="AB23" s="5"/>
      <c r="AC23" s="6"/>
      <c r="AD23" s="32">
        <f t="shared" si="0"/>
        <v>0</v>
      </c>
      <c r="AE23" s="32">
        <f t="shared" si="1"/>
        <v>0</v>
      </c>
    </row>
    <row r="24" spans="1:31" ht="13.5" customHeight="1">
      <c r="A24" s="61">
        <f t="shared" si="2"/>
        <v>21</v>
      </c>
      <c r="B24" s="9">
        <f>Sheet2!B28</f>
        <v>0</v>
      </c>
      <c r="C24" s="33"/>
      <c r="D24" s="49"/>
      <c r="E24" s="20"/>
      <c r="F24" s="18"/>
      <c r="G24" s="18"/>
      <c r="H24" s="18"/>
      <c r="I24" s="19"/>
      <c r="J24" s="20"/>
      <c r="K24" s="18"/>
      <c r="L24" s="18"/>
      <c r="M24" s="18"/>
      <c r="N24" s="19"/>
      <c r="O24" s="80" t="s">
        <v>72</v>
      </c>
      <c r="P24" s="18"/>
      <c r="Q24" s="18"/>
      <c r="R24" s="18"/>
      <c r="S24" s="19"/>
      <c r="T24" s="18"/>
      <c r="U24" s="18"/>
      <c r="V24" s="18"/>
      <c r="W24" s="18"/>
      <c r="X24" s="19"/>
      <c r="Y24" s="20"/>
      <c r="Z24" s="18"/>
      <c r="AA24" s="18"/>
      <c r="AB24" s="18"/>
      <c r="AC24" s="19"/>
      <c r="AD24" s="30">
        <f t="shared" si="0"/>
        <v>0</v>
      </c>
      <c r="AE24" s="30">
        <f t="shared" si="1"/>
        <v>0</v>
      </c>
    </row>
    <row r="25" spans="1:31" ht="13.5" customHeight="1">
      <c r="A25" s="55">
        <f t="shared" si="2"/>
        <v>22</v>
      </c>
      <c r="B25" s="9">
        <f>Sheet2!B29</f>
        <v>0</v>
      </c>
      <c r="C25" s="34"/>
      <c r="D25" s="50"/>
      <c r="E25" s="35"/>
      <c r="F25" s="36"/>
      <c r="G25" s="36"/>
      <c r="H25" s="36"/>
      <c r="I25" s="37"/>
      <c r="J25" s="35"/>
      <c r="K25" s="36"/>
      <c r="L25" s="36"/>
      <c r="M25" s="36"/>
      <c r="N25" s="37"/>
      <c r="O25" s="82" t="s">
        <v>73</v>
      </c>
      <c r="P25" s="36"/>
      <c r="Q25" s="36"/>
      <c r="R25" s="36"/>
      <c r="S25" s="37"/>
      <c r="T25" s="36"/>
      <c r="U25" s="36"/>
      <c r="V25" s="36"/>
      <c r="W25" s="36"/>
      <c r="X25" s="37"/>
      <c r="Y25" s="35"/>
      <c r="Z25" s="36"/>
      <c r="AA25" s="36"/>
      <c r="AB25" s="36"/>
      <c r="AC25" s="37"/>
      <c r="AD25" s="31">
        <f t="shared" si="0"/>
        <v>0</v>
      </c>
      <c r="AE25" s="31">
        <f t="shared" si="1"/>
        <v>0</v>
      </c>
    </row>
    <row r="26" spans="1:31" ht="13.5" customHeight="1">
      <c r="A26" s="55">
        <f t="shared" si="2"/>
        <v>23</v>
      </c>
      <c r="B26" s="9">
        <f>Sheet2!B30</f>
        <v>0</v>
      </c>
      <c r="C26" s="34"/>
      <c r="D26" s="50"/>
      <c r="E26" s="35"/>
      <c r="F26" s="36"/>
      <c r="G26" s="36"/>
      <c r="H26" s="36"/>
      <c r="I26" s="37"/>
      <c r="J26" s="35"/>
      <c r="K26" s="36"/>
      <c r="L26" s="36"/>
      <c r="M26" s="36"/>
      <c r="N26" s="37"/>
      <c r="O26" s="82" t="s">
        <v>68</v>
      </c>
      <c r="P26" s="36"/>
      <c r="Q26" s="36"/>
      <c r="R26" s="36"/>
      <c r="S26" s="37"/>
      <c r="T26" s="36"/>
      <c r="U26" s="36"/>
      <c r="V26" s="36"/>
      <c r="W26" s="36"/>
      <c r="X26" s="37"/>
      <c r="Y26" s="35"/>
      <c r="Z26" s="36"/>
      <c r="AA26" s="36"/>
      <c r="AB26" s="36"/>
      <c r="AC26" s="37"/>
      <c r="AD26" s="31">
        <f t="shared" si="0"/>
        <v>0</v>
      </c>
      <c r="AE26" s="31">
        <f t="shared" si="1"/>
        <v>0</v>
      </c>
    </row>
    <row r="27" spans="1:31" ht="13.5" customHeight="1">
      <c r="A27" s="55">
        <f t="shared" si="2"/>
        <v>24</v>
      </c>
      <c r="B27" s="9">
        <f>Sheet2!B31</f>
        <v>0</v>
      </c>
      <c r="C27" s="34"/>
      <c r="D27" s="50"/>
      <c r="E27" s="35"/>
      <c r="F27" s="36"/>
      <c r="G27" s="36"/>
      <c r="H27" s="36"/>
      <c r="I27" s="37"/>
      <c r="J27" s="35"/>
      <c r="K27" s="36"/>
      <c r="L27" s="36"/>
      <c r="M27" s="36"/>
      <c r="N27" s="37"/>
      <c r="O27" s="82" t="s">
        <v>71</v>
      </c>
      <c r="P27" s="36"/>
      <c r="Q27" s="36"/>
      <c r="R27" s="36"/>
      <c r="S27" s="37"/>
      <c r="T27" s="36"/>
      <c r="U27" s="36"/>
      <c r="V27" s="36"/>
      <c r="W27" s="36"/>
      <c r="X27" s="37"/>
      <c r="Y27" s="35"/>
      <c r="Z27" s="36"/>
      <c r="AA27" s="36"/>
      <c r="AB27" s="36"/>
      <c r="AC27" s="37"/>
      <c r="AD27" s="31">
        <f t="shared" si="0"/>
        <v>0</v>
      </c>
      <c r="AE27" s="31">
        <f t="shared" si="1"/>
        <v>0</v>
      </c>
    </row>
    <row r="28" spans="1:31" ht="13.5" customHeight="1" thickBot="1">
      <c r="A28" s="56">
        <f t="shared" si="2"/>
        <v>25</v>
      </c>
      <c r="B28" s="2">
        <f>Sheet2!B32</f>
        <v>0</v>
      </c>
      <c r="C28" s="38"/>
      <c r="D28" s="51"/>
      <c r="E28" s="4"/>
      <c r="F28" s="5"/>
      <c r="G28" s="5"/>
      <c r="H28" s="5"/>
      <c r="I28" s="6"/>
      <c r="J28" s="4"/>
      <c r="K28" s="5"/>
      <c r="L28" s="5"/>
      <c r="M28" s="5"/>
      <c r="N28" s="6"/>
      <c r="O28" s="84" t="s">
        <v>76</v>
      </c>
      <c r="P28" s="5"/>
      <c r="Q28" s="5"/>
      <c r="R28" s="5"/>
      <c r="S28" s="6"/>
      <c r="T28" s="5"/>
      <c r="U28" s="5"/>
      <c r="V28" s="5"/>
      <c r="W28" s="5"/>
      <c r="X28" s="6"/>
      <c r="Y28" s="4"/>
      <c r="Z28" s="5"/>
      <c r="AA28" s="5"/>
      <c r="AB28" s="5"/>
      <c r="AC28" s="6"/>
      <c r="AD28" s="32">
        <f t="shared" si="0"/>
        <v>0</v>
      </c>
      <c r="AE28" s="32">
        <f t="shared" si="1"/>
        <v>0</v>
      </c>
    </row>
    <row r="29" spans="1:31" ht="13.5" customHeight="1">
      <c r="A29" s="61">
        <f t="shared" si="2"/>
        <v>26</v>
      </c>
      <c r="B29" s="9">
        <f>Sheet2!B33</f>
        <v>0</v>
      </c>
      <c r="C29" s="39"/>
      <c r="D29" s="52"/>
      <c r="E29" s="20"/>
      <c r="F29" s="18"/>
      <c r="G29" s="18"/>
      <c r="H29" s="18"/>
      <c r="I29" s="19"/>
      <c r="J29" s="20"/>
      <c r="K29" s="18"/>
      <c r="L29" s="18"/>
      <c r="M29" s="18"/>
      <c r="N29" s="19"/>
      <c r="O29" s="80" t="s">
        <v>68</v>
      </c>
      <c r="P29" s="18"/>
      <c r="Q29" s="18"/>
      <c r="R29" s="18"/>
      <c r="S29" s="19"/>
      <c r="T29" s="18"/>
      <c r="U29" s="18"/>
      <c r="V29" s="18"/>
      <c r="W29" s="18"/>
      <c r="X29" s="19"/>
      <c r="Y29" s="20"/>
      <c r="Z29" s="18"/>
      <c r="AA29" s="18"/>
      <c r="AB29" s="18"/>
      <c r="AC29" s="19"/>
      <c r="AD29" s="30">
        <f t="shared" si="0"/>
        <v>0</v>
      </c>
      <c r="AE29" s="30">
        <f t="shared" si="1"/>
        <v>0</v>
      </c>
    </row>
    <row r="30" spans="1:31" ht="13.5" customHeight="1">
      <c r="A30" s="55">
        <f t="shared" si="2"/>
        <v>27</v>
      </c>
      <c r="B30" s="9">
        <f>Sheet2!B34</f>
        <v>0</v>
      </c>
      <c r="C30" s="40"/>
      <c r="D30" s="50"/>
      <c r="E30" s="35"/>
      <c r="F30" s="36"/>
      <c r="G30" s="36"/>
      <c r="H30" s="36"/>
      <c r="I30" s="37"/>
      <c r="J30" s="35"/>
      <c r="K30" s="36"/>
      <c r="L30" s="36"/>
      <c r="M30" s="36"/>
      <c r="N30" s="37"/>
      <c r="O30" s="82" t="s">
        <v>74</v>
      </c>
      <c r="P30" s="36"/>
      <c r="Q30" s="36"/>
      <c r="R30" s="36"/>
      <c r="S30" s="37"/>
      <c r="T30" s="36"/>
      <c r="U30" s="36"/>
      <c r="V30" s="36"/>
      <c r="W30" s="36"/>
      <c r="X30" s="37"/>
      <c r="Y30" s="35"/>
      <c r="Z30" s="36"/>
      <c r="AA30" s="36"/>
      <c r="AB30" s="36"/>
      <c r="AC30" s="37"/>
      <c r="AD30" s="31">
        <f t="shared" si="0"/>
        <v>0</v>
      </c>
      <c r="AE30" s="31">
        <f t="shared" si="1"/>
        <v>0</v>
      </c>
    </row>
    <row r="31" spans="1:31" ht="13.5" customHeight="1">
      <c r="A31" s="55">
        <f t="shared" si="2"/>
        <v>28</v>
      </c>
      <c r="B31" s="9">
        <f>Sheet2!B35</f>
        <v>0</v>
      </c>
      <c r="C31" s="40"/>
      <c r="D31" s="50"/>
      <c r="E31" s="35"/>
      <c r="F31" s="36"/>
      <c r="G31" s="36"/>
      <c r="H31" s="36"/>
      <c r="I31" s="37"/>
      <c r="J31" s="35"/>
      <c r="K31" s="36"/>
      <c r="L31" s="36"/>
      <c r="M31" s="36"/>
      <c r="N31" s="37"/>
      <c r="O31" s="82"/>
      <c r="P31" s="36"/>
      <c r="Q31" s="36"/>
      <c r="R31" s="36"/>
      <c r="S31" s="37"/>
      <c r="T31" s="36"/>
      <c r="U31" s="36"/>
      <c r="V31" s="36"/>
      <c r="W31" s="36"/>
      <c r="X31" s="37"/>
      <c r="Y31" s="35"/>
      <c r="Z31" s="36"/>
      <c r="AA31" s="36"/>
      <c r="AB31" s="36"/>
      <c r="AC31" s="37"/>
      <c r="AD31" s="31">
        <f t="shared" si="0"/>
        <v>0</v>
      </c>
      <c r="AE31" s="31">
        <f t="shared" si="1"/>
        <v>0</v>
      </c>
    </row>
    <row r="32" spans="1:31" ht="13.5" customHeight="1">
      <c r="A32" s="55">
        <f t="shared" si="2"/>
        <v>29</v>
      </c>
      <c r="B32" s="9">
        <f>Sheet2!B36</f>
        <v>0</v>
      </c>
      <c r="C32" s="40"/>
      <c r="D32" s="50"/>
      <c r="E32" s="35"/>
      <c r="F32" s="36"/>
      <c r="G32" s="36"/>
      <c r="H32" s="36"/>
      <c r="I32" s="37"/>
      <c r="J32" s="35"/>
      <c r="K32" s="36"/>
      <c r="L32" s="36"/>
      <c r="M32" s="36"/>
      <c r="N32" s="37"/>
      <c r="O32" s="82"/>
      <c r="P32" s="36"/>
      <c r="Q32" s="36"/>
      <c r="R32" s="36"/>
      <c r="S32" s="37"/>
      <c r="T32" s="36"/>
      <c r="U32" s="36"/>
      <c r="V32" s="36"/>
      <c r="W32" s="36"/>
      <c r="X32" s="37"/>
      <c r="Y32" s="35"/>
      <c r="Z32" s="36"/>
      <c r="AA32" s="36"/>
      <c r="AB32" s="36"/>
      <c r="AC32" s="37"/>
      <c r="AD32" s="31">
        <f t="shared" si="0"/>
        <v>0</v>
      </c>
      <c r="AE32" s="31">
        <f t="shared" si="1"/>
        <v>0</v>
      </c>
    </row>
    <row r="33" spans="1:31" ht="13.5" customHeight="1" thickBot="1">
      <c r="A33" s="56">
        <f t="shared" si="2"/>
        <v>30</v>
      </c>
      <c r="B33" s="2">
        <f>Sheet2!B37</f>
        <v>0</v>
      </c>
      <c r="C33" s="41"/>
      <c r="D33" s="51"/>
      <c r="E33" s="4"/>
      <c r="F33" s="5"/>
      <c r="G33" s="5"/>
      <c r="H33" s="5"/>
      <c r="I33" s="6"/>
      <c r="J33" s="4"/>
      <c r="K33" s="5"/>
      <c r="L33" s="5"/>
      <c r="M33" s="5"/>
      <c r="N33" s="6"/>
      <c r="O33" s="84"/>
      <c r="P33" s="5"/>
      <c r="Q33" s="5"/>
      <c r="R33" s="5"/>
      <c r="S33" s="6"/>
      <c r="T33" s="5"/>
      <c r="U33" s="5"/>
      <c r="V33" s="5"/>
      <c r="W33" s="5"/>
      <c r="X33" s="6"/>
      <c r="Y33" s="4"/>
      <c r="Z33" s="5"/>
      <c r="AA33" s="5"/>
      <c r="AB33" s="5"/>
      <c r="AC33" s="6"/>
      <c r="AD33" s="32">
        <f t="shared" si="0"/>
        <v>0</v>
      </c>
      <c r="AE33" s="32">
        <f t="shared" si="1"/>
        <v>0</v>
      </c>
    </row>
    <row r="34" spans="1:31" ht="13.5" customHeight="1">
      <c r="A34" s="61">
        <f t="shared" si="2"/>
        <v>31</v>
      </c>
      <c r="B34" s="9">
        <f>Sheet2!B38</f>
        <v>0</v>
      </c>
      <c r="C34" s="39"/>
      <c r="D34" s="52"/>
      <c r="E34" s="20"/>
      <c r="F34" s="18"/>
      <c r="G34" s="18"/>
      <c r="H34" s="18"/>
      <c r="I34" s="19"/>
      <c r="J34" s="20"/>
      <c r="K34" s="18"/>
      <c r="L34" s="18"/>
      <c r="M34" s="18"/>
      <c r="N34" s="19"/>
      <c r="O34" s="80"/>
      <c r="P34" s="18"/>
      <c r="Q34" s="18"/>
      <c r="R34" s="18"/>
      <c r="S34" s="19"/>
      <c r="T34" s="18"/>
      <c r="U34" s="18"/>
      <c r="V34" s="18"/>
      <c r="W34" s="18"/>
      <c r="X34" s="19"/>
      <c r="Y34" s="20"/>
      <c r="Z34" s="18"/>
      <c r="AA34" s="18"/>
      <c r="AB34" s="18"/>
      <c r="AC34" s="19"/>
      <c r="AD34" s="30">
        <f t="shared" si="0"/>
        <v>0</v>
      </c>
      <c r="AE34" s="30">
        <f t="shared" si="1"/>
        <v>0</v>
      </c>
    </row>
    <row r="35" spans="1:31" ht="13.5" customHeight="1">
      <c r="A35" s="55">
        <f t="shared" si="2"/>
        <v>32</v>
      </c>
      <c r="B35" s="9">
        <f>Sheet2!B39</f>
        <v>0</v>
      </c>
      <c r="C35" s="40"/>
      <c r="D35" s="50"/>
      <c r="E35" s="35"/>
      <c r="F35" s="36"/>
      <c r="G35" s="36"/>
      <c r="H35" s="36"/>
      <c r="I35" s="37"/>
      <c r="J35" s="35"/>
      <c r="K35" s="36"/>
      <c r="L35" s="36"/>
      <c r="M35" s="36"/>
      <c r="N35" s="37"/>
      <c r="O35" s="82"/>
      <c r="P35" s="36"/>
      <c r="Q35" s="36"/>
      <c r="R35" s="36"/>
      <c r="S35" s="37"/>
      <c r="T35" s="36"/>
      <c r="U35" s="36"/>
      <c r="V35" s="36"/>
      <c r="W35" s="36"/>
      <c r="X35" s="37"/>
      <c r="Y35" s="35"/>
      <c r="Z35" s="36"/>
      <c r="AA35" s="36"/>
      <c r="AB35" s="36"/>
      <c r="AC35" s="37"/>
      <c r="AD35" s="31">
        <f t="shared" si="0"/>
        <v>0</v>
      </c>
      <c r="AE35" s="31">
        <f t="shared" si="1"/>
        <v>0</v>
      </c>
    </row>
    <row r="36" spans="1:31" ht="13.5" customHeight="1">
      <c r="A36" s="55">
        <f t="shared" si="2"/>
        <v>33</v>
      </c>
      <c r="B36" s="9">
        <f>Sheet2!B40</f>
        <v>0</v>
      </c>
      <c r="C36" s="40"/>
      <c r="D36" s="50"/>
      <c r="E36" s="35"/>
      <c r="F36" s="36"/>
      <c r="G36" s="36"/>
      <c r="H36" s="36"/>
      <c r="I36" s="37"/>
      <c r="J36" s="35"/>
      <c r="K36" s="36"/>
      <c r="L36" s="36"/>
      <c r="M36" s="36"/>
      <c r="N36" s="37"/>
      <c r="O36" s="82"/>
      <c r="P36" s="36"/>
      <c r="Q36" s="36"/>
      <c r="R36" s="36"/>
      <c r="S36" s="37"/>
      <c r="T36" s="36"/>
      <c r="U36" s="36"/>
      <c r="V36" s="36"/>
      <c r="W36" s="36"/>
      <c r="X36" s="37"/>
      <c r="Y36" s="35"/>
      <c r="Z36" s="36"/>
      <c r="AA36" s="36"/>
      <c r="AB36" s="36"/>
      <c r="AC36" s="37"/>
      <c r="AD36" s="31">
        <f t="shared" si="0"/>
        <v>0</v>
      </c>
      <c r="AE36" s="31">
        <f t="shared" si="1"/>
        <v>0</v>
      </c>
    </row>
    <row r="37" spans="1:31" ht="13.5" customHeight="1">
      <c r="A37" s="55">
        <f t="shared" si="2"/>
        <v>34</v>
      </c>
      <c r="B37" s="9">
        <f>Sheet2!B41</f>
        <v>0</v>
      </c>
      <c r="C37" s="40"/>
      <c r="D37" s="50"/>
      <c r="E37" s="35"/>
      <c r="F37" s="36"/>
      <c r="G37" s="36"/>
      <c r="H37" s="36"/>
      <c r="I37" s="37"/>
      <c r="J37" s="35"/>
      <c r="K37" s="36"/>
      <c r="L37" s="36"/>
      <c r="M37" s="36"/>
      <c r="N37" s="37"/>
      <c r="O37" s="82"/>
      <c r="P37" s="36"/>
      <c r="Q37" s="36"/>
      <c r="R37" s="36"/>
      <c r="S37" s="37"/>
      <c r="T37" s="36"/>
      <c r="U37" s="36"/>
      <c r="V37" s="36"/>
      <c r="W37" s="36"/>
      <c r="X37" s="37"/>
      <c r="Y37" s="35"/>
      <c r="Z37" s="36"/>
      <c r="AA37" s="36"/>
      <c r="AB37" s="36"/>
      <c r="AC37" s="37"/>
      <c r="AD37" s="31">
        <f t="shared" si="0"/>
        <v>0</v>
      </c>
      <c r="AE37" s="31">
        <f t="shared" si="1"/>
        <v>0</v>
      </c>
    </row>
    <row r="38" spans="1:31" ht="13.5" customHeight="1" thickBot="1">
      <c r="A38" s="56">
        <f t="shared" si="2"/>
        <v>35</v>
      </c>
      <c r="B38" s="2">
        <f>Sheet2!B42</f>
        <v>0</v>
      </c>
      <c r="C38" s="41"/>
      <c r="D38" s="51"/>
      <c r="E38" s="4"/>
      <c r="F38" s="5"/>
      <c r="G38" s="5"/>
      <c r="H38" s="5"/>
      <c r="I38" s="6"/>
      <c r="J38" s="4"/>
      <c r="K38" s="5"/>
      <c r="L38" s="5"/>
      <c r="M38" s="5"/>
      <c r="N38" s="6"/>
      <c r="O38" s="84"/>
      <c r="P38" s="5"/>
      <c r="Q38" s="5"/>
      <c r="R38" s="5"/>
      <c r="S38" s="6"/>
      <c r="T38" s="5"/>
      <c r="U38" s="5"/>
      <c r="V38" s="5"/>
      <c r="W38" s="5"/>
      <c r="X38" s="6"/>
      <c r="Y38" s="4"/>
      <c r="Z38" s="5"/>
      <c r="AA38" s="5"/>
      <c r="AB38" s="5"/>
      <c r="AC38" s="6"/>
      <c r="AD38" s="32">
        <f t="shared" si="0"/>
        <v>0</v>
      </c>
      <c r="AE38" s="32">
        <f t="shared" si="1"/>
        <v>0</v>
      </c>
    </row>
    <row r="39" spans="1:31" ht="13.5" customHeight="1">
      <c r="A39" s="61">
        <f t="shared" si="2"/>
        <v>36</v>
      </c>
      <c r="B39" s="9">
        <f>Sheet2!B43</f>
        <v>0</v>
      </c>
      <c r="C39" s="39"/>
      <c r="D39" s="52"/>
      <c r="E39" s="20"/>
      <c r="F39" s="18"/>
      <c r="G39" s="18"/>
      <c r="H39" s="18"/>
      <c r="I39" s="19"/>
      <c r="J39" s="20"/>
      <c r="K39" s="18"/>
      <c r="L39" s="18"/>
      <c r="M39" s="18"/>
      <c r="N39" s="19"/>
      <c r="O39" s="80"/>
      <c r="P39" s="18"/>
      <c r="Q39" s="18"/>
      <c r="R39" s="18"/>
      <c r="S39" s="19"/>
      <c r="T39" s="18"/>
      <c r="U39" s="18"/>
      <c r="V39" s="18"/>
      <c r="W39" s="18"/>
      <c r="X39" s="19"/>
      <c r="Y39" s="20"/>
      <c r="Z39" s="18"/>
      <c r="AA39" s="18"/>
      <c r="AB39" s="18"/>
      <c r="AC39" s="19"/>
      <c r="AD39" s="30">
        <f t="shared" si="0"/>
        <v>0</v>
      </c>
      <c r="AE39" s="30">
        <f t="shared" si="1"/>
        <v>0</v>
      </c>
    </row>
    <row r="40" spans="1:31" ht="13.5" customHeight="1">
      <c r="A40" s="55">
        <f t="shared" si="2"/>
        <v>37</v>
      </c>
      <c r="B40" s="9">
        <f>Sheet2!B44</f>
        <v>0</v>
      </c>
      <c r="C40" s="40"/>
      <c r="D40" s="50"/>
      <c r="E40" s="35"/>
      <c r="F40" s="36"/>
      <c r="G40" s="36"/>
      <c r="H40" s="36"/>
      <c r="I40" s="37"/>
      <c r="J40" s="35"/>
      <c r="K40" s="36"/>
      <c r="L40" s="36"/>
      <c r="M40" s="36"/>
      <c r="N40" s="37"/>
      <c r="O40" s="82"/>
      <c r="P40" s="36"/>
      <c r="Q40" s="36"/>
      <c r="R40" s="36"/>
      <c r="S40" s="37"/>
      <c r="T40" s="36"/>
      <c r="U40" s="36"/>
      <c r="V40" s="36"/>
      <c r="W40" s="36"/>
      <c r="X40" s="37"/>
      <c r="Y40" s="35"/>
      <c r="Z40" s="36"/>
      <c r="AA40" s="36"/>
      <c r="AB40" s="36"/>
      <c r="AC40" s="37"/>
      <c r="AD40" s="31">
        <f t="shared" si="0"/>
        <v>0</v>
      </c>
      <c r="AE40" s="31">
        <f t="shared" si="1"/>
        <v>0</v>
      </c>
    </row>
    <row r="41" spans="1:31" ht="13.5" customHeight="1">
      <c r="A41" s="55">
        <f t="shared" si="2"/>
        <v>38</v>
      </c>
      <c r="B41" s="9">
        <f>Sheet2!B45</f>
        <v>0</v>
      </c>
      <c r="C41" s="40"/>
      <c r="D41" s="50"/>
      <c r="E41" s="35"/>
      <c r="F41" s="36"/>
      <c r="G41" s="36"/>
      <c r="H41" s="36"/>
      <c r="I41" s="37"/>
      <c r="J41" s="35"/>
      <c r="K41" s="36"/>
      <c r="L41" s="36"/>
      <c r="M41" s="36"/>
      <c r="N41" s="37"/>
      <c r="O41" s="82"/>
      <c r="P41" s="36"/>
      <c r="Q41" s="36"/>
      <c r="R41" s="36"/>
      <c r="S41" s="37"/>
      <c r="T41" s="36"/>
      <c r="U41" s="36"/>
      <c r="V41" s="36"/>
      <c r="W41" s="36"/>
      <c r="X41" s="37"/>
      <c r="Y41" s="35"/>
      <c r="Z41" s="36"/>
      <c r="AA41" s="36"/>
      <c r="AB41" s="36"/>
      <c r="AC41" s="37"/>
      <c r="AD41" s="31">
        <f t="shared" si="0"/>
        <v>0</v>
      </c>
      <c r="AE41" s="31">
        <f t="shared" si="1"/>
        <v>0</v>
      </c>
    </row>
    <row r="42" spans="1:31" ht="13.5" customHeight="1">
      <c r="A42" s="55">
        <f t="shared" si="2"/>
        <v>39</v>
      </c>
      <c r="B42" s="9"/>
      <c r="C42" s="40"/>
      <c r="D42" s="50"/>
      <c r="E42" s="35"/>
      <c r="F42" s="36"/>
      <c r="G42" s="36"/>
      <c r="H42" s="36"/>
      <c r="I42" s="37"/>
      <c r="J42" s="35"/>
      <c r="K42" s="36"/>
      <c r="L42" s="36"/>
      <c r="M42" s="36"/>
      <c r="N42" s="37"/>
      <c r="O42" s="82"/>
      <c r="P42" s="36"/>
      <c r="Q42" s="36"/>
      <c r="R42" s="36"/>
      <c r="S42" s="37"/>
      <c r="T42" s="36"/>
      <c r="U42" s="36"/>
      <c r="V42" s="36"/>
      <c r="W42" s="36"/>
      <c r="X42" s="37"/>
      <c r="Y42" s="35"/>
      <c r="Z42" s="36"/>
      <c r="AA42" s="36"/>
      <c r="AB42" s="36"/>
      <c r="AC42" s="37"/>
      <c r="AD42" s="31">
        <f t="shared" si="0"/>
        <v>0</v>
      </c>
      <c r="AE42" s="31">
        <f t="shared" si="1"/>
        <v>0</v>
      </c>
    </row>
    <row r="43" spans="1:31" ht="13.5" customHeight="1" thickBot="1">
      <c r="A43" s="56">
        <f t="shared" si="2"/>
        <v>40</v>
      </c>
      <c r="B43" s="2"/>
      <c r="C43" s="41"/>
      <c r="D43" s="51"/>
      <c r="E43" s="4"/>
      <c r="F43" s="5"/>
      <c r="G43" s="5"/>
      <c r="H43" s="5"/>
      <c r="I43" s="6"/>
      <c r="J43" s="4"/>
      <c r="K43" s="5"/>
      <c r="L43" s="5"/>
      <c r="M43" s="5"/>
      <c r="N43" s="6"/>
      <c r="O43" s="84"/>
      <c r="P43" s="5"/>
      <c r="Q43" s="5"/>
      <c r="R43" s="5"/>
      <c r="S43" s="6"/>
      <c r="T43" s="5"/>
      <c r="U43" s="5"/>
      <c r="V43" s="5"/>
      <c r="W43" s="5"/>
      <c r="X43" s="6"/>
      <c r="Y43" s="4"/>
      <c r="Z43" s="5"/>
      <c r="AA43" s="5"/>
      <c r="AB43" s="5"/>
      <c r="AC43" s="6"/>
      <c r="AD43" s="32">
        <f t="shared" si="0"/>
        <v>0</v>
      </c>
      <c r="AE43" s="32">
        <f t="shared" si="1"/>
        <v>0</v>
      </c>
    </row>
    <row r="44" spans="15:31" ht="13.5" customHeight="1" thickBot="1">
      <c r="O44" s="63" t="s">
        <v>42</v>
      </c>
      <c r="AD44" s="47">
        <f>SUM(AD4:AD43)</f>
        <v>0</v>
      </c>
      <c r="AE44" s="47">
        <f>SUM(AE4:AE43)</f>
        <v>0</v>
      </c>
    </row>
    <row r="45" spans="2:29" ht="13.5" customHeight="1">
      <c r="B45" s="147" t="s">
        <v>84</v>
      </c>
      <c r="C45" s="147"/>
      <c r="D45" s="147"/>
      <c r="E45" s="109">
        <f aca="true" t="shared" si="3" ref="E45:N45">COUNTIF(E4:E43,"-")</f>
        <v>0</v>
      </c>
      <c r="F45" s="109">
        <f t="shared" si="3"/>
        <v>0</v>
      </c>
      <c r="G45" s="109">
        <f t="shared" si="3"/>
        <v>0</v>
      </c>
      <c r="H45" s="109">
        <f t="shared" si="3"/>
        <v>0</v>
      </c>
      <c r="I45" s="109">
        <f t="shared" si="3"/>
        <v>0</v>
      </c>
      <c r="J45" s="109">
        <f t="shared" si="3"/>
        <v>0</v>
      </c>
      <c r="K45" s="109">
        <f t="shared" si="3"/>
        <v>0</v>
      </c>
      <c r="L45" s="109">
        <f t="shared" si="3"/>
        <v>0</v>
      </c>
      <c r="M45" s="109">
        <f t="shared" si="3"/>
        <v>0</v>
      </c>
      <c r="N45" s="109">
        <f t="shared" si="3"/>
        <v>0</v>
      </c>
      <c r="O45" s="109">
        <f>COUNTIF(O4:O43,"-")</f>
        <v>0</v>
      </c>
      <c r="P45" s="109">
        <f aca="true" t="shared" si="4" ref="P45:AC45">COUNTIF(P4:P43,"-")</f>
        <v>0</v>
      </c>
      <c r="Q45" s="109">
        <f t="shared" si="4"/>
        <v>0</v>
      </c>
      <c r="R45" s="109">
        <f t="shared" si="4"/>
        <v>0</v>
      </c>
      <c r="S45" s="109">
        <f t="shared" si="4"/>
        <v>0</v>
      </c>
      <c r="T45" s="109" t="e">
        <f>COUNTIF(#REF!,"-")</f>
        <v>#REF!</v>
      </c>
      <c r="U45" s="109">
        <f t="shared" si="4"/>
        <v>0</v>
      </c>
      <c r="V45" s="109">
        <f t="shared" si="4"/>
        <v>0</v>
      </c>
      <c r="W45" s="109">
        <f t="shared" si="4"/>
        <v>0</v>
      </c>
      <c r="X45" s="109">
        <f t="shared" si="4"/>
        <v>0</v>
      </c>
      <c r="Y45" s="109">
        <f t="shared" si="4"/>
        <v>0</v>
      </c>
      <c r="Z45" s="109">
        <f t="shared" si="4"/>
        <v>0</v>
      </c>
      <c r="AA45" s="109">
        <f t="shared" si="4"/>
        <v>0</v>
      </c>
      <c r="AB45" s="109">
        <f t="shared" si="4"/>
        <v>0</v>
      </c>
      <c r="AC45" s="109">
        <f t="shared" si="4"/>
        <v>0</v>
      </c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mergeCells count="7">
    <mergeCell ref="B45:D45"/>
    <mergeCell ref="AD1:AD3"/>
    <mergeCell ref="AE1:AE3"/>
    <mergeCell ref="A1:A3"/>
    <mergeCell ref="B1:B3"/>
    <mergeCell ref="C1:C3"/>
    <mergeCell ref="D1:D3"/>
  </mergeCells>
  <printOptions horizontalCentered="1"/>
  <pageMargins left="0.5" right="0.5" top="1" bottom="1" header="0.5" footer="0.37"/>
  <pageSetup fitToHeight="1" fitToWidth="1" horizontalDpi="300" verticalDpi="300" orientation="portrait" scale="93" r:id="rId2"/>
  <headerFooter alignWithMargins="0">
    <oddHeader>&amp;L
Asignatura: ENGLISH&amp;C&amp;"Arial,Bold Italic"&amp;12ASISTENCIA SEGUNDO CICLO</oddHeader>
    <oddFooter>&amp;L&amp;"Arial,Bold Italic"&amp;D&amp;CLeyenda:
"B" - Baja,    "-" - Ausencia,     "T" - Tarde,     "Tr" - Traslado&amp;R&amp;T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workbookViewId="0" topLeftCell="A1">
      <pane xSplit="5" ySplit="3" topLeftCell="F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F15" sqref="F15"/>
    </sheetView>
  </sheetViews>
  <sheetFormatPr defaultColWidth="9.140625" defaultRowHeight="12.75"/>
  <cols>
    <col min="1" max="1" width="3.00390625" style="44" customWidth="1"/>
    <col min="2" max="2" width="19.7109375" style="0" customWidth="1"/>
    <col min="3" max="3" width="2.7109375" style="0" customWidth="1"/>
    <col min="4" max="4" width="4.7109375" style="0" customWidth="1"/>
    <col min="5" max="20" width="2.7109375" style="0" customWidth="1"/>
    <col min="21" max="21" width="3.00390625" style="0" customWidth="1"/>
    <col min="22" max="31" width="2.7109375" style="0" customWidth="1"/>
  </cols>
  <sheetData>
    <row r="1" spans="1:31" ht="13.5" thickBot="1">
      <c r="A1" s="142" t="s">
        <v>0</v>
      </c>
      <c r="B1" s="142" t="s">
        <v>1</v>
      </c>
      <c r="C1" s="142" t="s">
        <v>33</v>
      </c>
      <c r="D1" s="142" t="s">
        <v>9</v>
      </c>
      <c r="E1" s="22" t="s">
        <v>50</v>
      </c>
      <c r="F1" s="5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42" t="s">
        <v>15</v>
      </c>
      <c r="AE1" s="142" t="s">
        <v>34</v>
      </c>
    </row>
    <row r="2" spans="1:31" ht="13.5" thickBot="1">
      <c r="A2" s="146"/>
      <c r="B2" s="146"/>
      <c r="C2" s="146"/>
      <c r="D2" s="146"/>
      <c r="E2" s="27" t="s">
        <v>3</v>
      </c>
      <c r="F2" s="25" t="s">
        <v>4</v>
      </c>
      <c r="G2" s="25" t="s">
        <v>5</v>
      </c>
      <c r="H2" s="25" t="s">
        <v>6</v>
      </c>
      <c r="I2" s="26" t="s">
        <v>7</v>
      </c>
      <c r="J2" s="27" t="s">
        <v>3</v>
      </c>
      <c r="K2" s="25" t="s">
        <v>4</v>
      </c>
      <c r="L2" s="25" t="s">
        <v>5</v>
      </c>
      <c r="M2" s="25" t="s">
        <v>6</v>
      </c>
      <c r="N2" s="26" t="s">
        <v>7</v>
      </c>
      <c r="O2" s="27" t="s">
        <v>3</v>
      </c>
      <c r="P2" s="25" t="s">
        <v>4</v>
      </c>
      <c r="Q2" s="25" t="s">
        <v>5</v>
      </c>
      <c r="R2" s="25" t="s">
        <v>6</v>
      </c>
      <c r="S2" s="26" t="s">
        <v>7</v>
      </c>
      <c r="T2" s="27" t="s">
        <v>3</v>
      </c>
      <c r="U2" s="25" t="s">
        <v>4</v>
      </c>
      <c r="V2" s="25" t="s">
        <v>5</v>
      </c>
      <c r="W2" s="25" t="s">
        <v>6</v>
      </c>
      <c r="X2" s="29" t="s">
        <v>7</v>
      </c>
      <c r="Y2" s="27" t="s">
        <v>3</v>
      </c>
      <c r="Z2" s="25" t="s">
        <v>4</v>
      </c>
      <c r="AA2" s="25" t="s">
        <v>5</v>
      </c>
      <c r="AB2" s="25" t="s">
        <v>6</v>
      </c>
      <c r="AC2" s="26" t="s">
        <v>7</v>
      </c>
      <c r="AD2" s="146"/>
      <c r="AE2" s="146"/>
    </row>
    <row r="3" spans="1:31" ht="13.5" thickBot="1">
      <c r="A3" s="143"/>
      <c r="B3" s="143"/>
      <c r="C3" s="143"/>
      <c r="D3" s="143"/>
      <c r="E3" s="24"/>
      <c r="F3" s="23">
        <f>+E3+1</f>
        <v>1</v>
      </c>
      <c r="G3" s="23">
        <f>+F3+1</f>
        <v>2</v>
      </c>
      <c r="H3" s="23">
        <f>+G3+1</f>
        <v>3</v>
      </c>
      <c r="I3" s="23">
        <f>+H3+1</f>
        <v>4</v>
      </c>
      <c r="J3" s="24">
        <f>I3+3</f>
        <v>7</v>
      </c>
      <c r="K3" s="23">
        <f>J3+1</f>
        <v>8</v>
      </c>
      <c r="L3" s="23">
        <f>K3+1</f>
        <v>9</v>
      </c>
      <c r="M3" s="23">
        <f>L3+1</f>
        <v>10</v>
      </c>
      <c r="N3" s="23">
        <f>M3+1</f>
        <v>11</v>
      </c>
      <c r="O3" s="24">
        <f>N3+3</f>
        <v>14</v>
      </c>
      <c r="P3" s="23">
        <f>O3+1</f>
        <v>15</v>
      </c>
      <c r="Q3" s="23">
        <f>P3+1</f>
        <v>16</v>
      </c>
      <c r="R3" s="23">
        <f>Q3+1</f>
        <v>17</v>
      </c>
      <c r="S3" s="23">
        <f>R3+1</f>
        <v>18</v>
      </c>
      <c r="T3" s="24">
        <f>S3+3</f>
        <v>21</v>
      </c>
      <c r="U3" s="23">
        <f>T3+1</f>
        <v>22</v>
      </c>
      <c r="V3" s="23">
        <f>U3+1</f>
        <v>23</v>
      </c>
      <c r="W3" s="23">
        <f>V3+1</f>
        <v>24</v>
      </c>
      <c r="X3" s="23">
        <f>W3+1</f>
        <v>25</v>
      </c>
      <c r="Y3" s="24">
        <f>X3+3</f>
        <v>28</v>
      </c>
      <c r="Z3" s="23">
        <f>Y3+1</f>
        <v>29</v>
      </c>
      <c r="AA3" s="23">
        <f>Z3+1</f>
        <v>30</v>
      </c>
      <c r="AB3" s="23">
        <f>AA3+1</f>
        <v>31</v>
      </c>
      <c r="AC3" s="132"/>
      <c r="AD3" s="143"/>
      <c r="AE3" s="143"/>
    </row>
    <row r="4" spans="1:31" ht="13.5" customHeight="1">
      <c r="A4" s="54">
        <v>1</v>
      </c>
      <c r="B4" s="9">
        <f>Sheet2!B8</f>
        <v>0</v>
      </c>
      <c r="C4" s="33"/>
      <c r="D4" s="49"/>
      <c r="E4" s="20"/>
      <c r="F4" s="18"/>
      <c r="G4" s="18"/>
      <c r="H4" s="18"/>
      <c r="I4" s="19"/>
      <c r="J4" s="20"/>
      <c r="K4" s="18"/>
      <c r="L4" s="18"/>
      <c r="M4" s="18"/>
      <c r="N4" s="19"/>
      <c r="O4" s="20"/>
      <c r="P4" s="18"/>
      <c r="Q4" s="18"/>
      <c r="R4" s="18"/>
      <c r="S4" s="19"/>
      <c r="T4" s="80" t="s">
        <v>59</v>
      </c>
      <c r="U4" s="18"/>
      <c r="V4" s="18"/>
      <c r="W4" s="18"/>
      <c r="X4" s="19"/>
      <c r="Y4" s="20"/>
      <c r="Z4" s="18"/>
      <c r="AA4" s="18"/>
      <c r="AB4" s="18"/>
      <c r="AC4" s="19"/>
      <c r="AD4" s="28">
        <f>COUNTIF(E4:AC4,"-")</f>
        <v>0</v>
      </c>
      <c r="AE4" s="28">
        <f>COUNTIF(E4:AC4,"T")</f>
        <v>0</v>
      </c>
    </row>
    <row r="5" spans="1:31" ht="13.5" customHeight="1">
      <c r="A5" s="55">
        <f>A4+1</f>
        <v>2</v>
      </c>
      <c r="B5" s="9">
        <f>Sheet2!B9</f>
        <v>0</v>
      </c>
      <c r="C5" s="34"/>
      <c r="D5" s="50"/>
      <c r="E5" s="35"/>
      <c r="F5" s="36"/>
      <c r="G5" s="36"/>
      <c r="H5" s="36"/>
      <c r="I5" s="37"/>
      <c r="J5" s="42"/>
      <c r="K5" s="36"/>
      <c r="L5" s="36"/>
      <c r="M5" s="36"/>
      <c r="N5" s="37"/>
      <c r="O5" s="35"/>
      <c r="P5" s="36"/>
      <c r="Q5" s="36"/>
      <c r="R5" s="36"/>
      <c r="S5" s="37"/>
      <c r="T5" s="82" t="s">
        <v>68</v>
      </c>
      <c r="U5" s="36"/>
      <c r="V5" s="36"/>
      <c r="W5" s="36"/>
      <c r="X5" s="37"/>
      <c r="Y5" s="35"/>
      <c r="Z5" s="36"/>
      <c r="AA5" s="36"/>
      <c r="AB5" s="36"/>
      <c r="AC5" s="37"/>
      <c r="AD5" s="31">
        <f aca="true" t="shared" si="0" ref="AD5:AD43">COUNTIF(E5:AC5,"-")</f>
        <v>0</v>
      </c>
      <c r="AE5" s="31">
        <f aca="true" t="shared" si="1" ref="AE5:AE43">COUNTIF(E5:AC5,"T")</f>
        <v>0</v>
      </c>
    </row>
    <row r="6" spans="1:31" ht="13.5" customHeight="1">
      <c r="A6" s="55">
        <f aca="true" t="shared" si="2" ref="A6:A43">A5+1</f>
        <v>3</v>
      </c>
      <c r="B6" s="9">
        <f>Sheet2!B10</f>
        <v>0</v>
      </c>
      <c r="C6" s="34"/>
      <c r="D6" s="50"/>
      <c r="E6" s="35"/>
      <c r="F6" s="36"/>
      <c r="G6" s="36"/>
      <c r="H6" s="36"/>
      <c r="I6" s="37"/>
      <c r="J6" s="35"/>
      <c r="K6" s="36"/>
      <c r="L6" s="36"/>
      <c r="M6" s="36"/>
      <c r="N6" s="37"/>
      <c r="O6" s="35"/>
      <c r="P6" s="36"/>
      <c r="Q6" s="36"/>
      <c r="R6" s="36"/>
      <c r="S6" s="37"/>
      <c r="T6" s="82" t="s">
        <v>70</v>
      </c>
      <c r="U6" s="36"/>
      <c r="V6" s="36"/>
      <c r="W6" s="36"/>
      <c r="X6" s="37"/>
      <c r="Y6" s="35"/>
      <c r="Z6" s="36"/>
      <c r="AA6" s="36"/>
      <c r="AB6" s="36"/>
      <c r="AC6" s="37"/>
      <c r="AD6" s="31">
        <f t="shared" si="0"/>
        <v>0</v>
      </c>
      <c r="AE6" s="31">
        <f t="shared" si="1"/>
        <v>0</v>
      </c>
    </row>
    <row r="7" spans="1:31" ht="13.5" customHeight="1">
      <c r="A7" s="55">
        <f t="shared" si="2"/>
        <v>4</v>
      </c>
      <c r="B7" s="9">
        <f>Sheet2!B11</f>
        <v>0</v>
      </c>
      <c r="C7" s="34"/>
      <c r="D7" s="50"/>
      <c r="E7" s="35"/>
      <c r="F7" s="36"/>
      <c r="G7" s="36"/>
      <c r="H7" s="36"/>
      <c r="I7" s="37"/>
      <c r="J7" s="35"/>
      <c r="K7" s="36"/>
      <c r="L7" s="36"/>
      <c r="M7" s="36"/>
      <c r="N7" s="37"/>
      <c r="O7" s="35"/>
      <c r="P7" s="36"/>
      <c r="Q7" s="36"/>
      <c r="R7" s="36"/>
      <c r="S7" s="37"/>
      <c r="T7" s="82" t="s">
        <v>72</v>
      </c>
      <c r="U7" s="36"/>
      <c r="V7" s="36"/>
      <c r="W7" s="36"/>
      <c r="X7" s="37"/>
      <c r="Y7" s="35"/>
      <c r="Z7" s="36"/>
      <c r="AA7" s="36"/>
      <c r="AB7" s="36"/>
      <c r="AC7" s="37"/>
      <c r="AD7" s="31">
        <f t="shared" si="0"/>
        <v>0</v>
      </c>
      <c r="AE7" s="31">
        <f t="shared" si="1"/>
        <v>0</v>
      </c>
    </row>
    <row r="8" spans="1:31" ht="13.5" customHeight="1" thickBot="1">
      <c r="A8" s="56">
        <f t="shared" si="2"/>
        <v>5</v>
      </c>
      <c r="B8" s="2">
        <f>Sheet2!B12</f>
        <v>0</v>
      </c>
      <c r="C8" s="38"/>
      <c r="D8" s="51"/>
      <c r="E8" s="4"/>
      <c r="F8" s="5"/>
      <c r="G8" s="5"/>
      <c r="H8" s="5"/>
      <c r="I8" s="6"/>
      <c r="J8" s="4"/>
      <c r="K8" s="5"/>
      <c r="L8" s="5"/>
      <c r="M8" s="5"/>
      <c r="N8" s="6"/>
      <c r="O8" s="4"/>
      <c r="P8" s="5"/>
      <c r="Q8" s="5"/>
      <c r="R8" s="5"/>
      <c r="S8" s="6"/>
      <c r="T8" s="84" t="s">
        <v>60</v>
      </c>
      <c r="U8" s="5"/>
      <c r="V8" s="5"/>
      <c r="W8" s="5"/>
      <c r="X8" s="6"/>
      <c r="Y8" s="4"/>
      <c r="Z8" s="5"/>
      <c r="AA8" s="5"/>
      <c r="AB8" s="5"/>
      <c r="AC8" s="6"/>
      <c r="AD8" s="32">
        <f t="shared" si="0"/>
        <v>0</v>
      </c>
      <c r="AE8" s="32">
        <f t="shared" si="1"/>
        <v>0</v>
      </c>
    </row>
    <row r="9" spans="1:31" ht="13.5" customHeight="1">
      <c r="A9" s="61">
        <f t="shared" si="2"/>
        <v>6</v>
      </c>
      <c r="B9" s="9">
        <f>Sheet2!B13</f>
        <v>0</v>
      </c>
      <c r="C9" s="39"/>
      <c r="D9" s="52"/>
      <c r="E9" s="20"/>
      <c r="F9" s="18"/>
      <c r="G9" s="18"/>
      <c r="H9" s="18"/>
      <c r="I9" s="19"/>
      <c r="J9" s="20"/>
      <c r="K9" s="18"/>
      <c r="L9" s="18"/>
      <c r="M9" s="18"/>
      <c r="N9" s="19"/>
      <c r="O9" s="20"/>
      <c r="P9" s="18"/>
      <c r="Q9" s="18"/>
      <c r="R9" s="18"/>
      <c r="S9" s="19"/>
      <c r="T9" s="80" t="s">
        <v>73</v>
      </c>
      <c r="U9" s="18"/>
      <c r="V9" s="18"/>
      <c r="W9" s="18"/>
      <c r="X9" s="19"/>
      <c r="Y9" s="20"/>
      <c r="Z9" s="18"/>
      <c r="AA9" s="18"/>
      <c r="AB9" s="18"/>
      <c r="AC9" s="19"/>
      <c r="AD9" s="30">
        <f t="shared" si="0"/>
        <v>0</v>
      </c>
      <c r="AE9" s="30">
        <f t="shared" si="1"/>
        <v>0</v>
      </c>
    </row>
    <row r="10" spans="1:31" ht="13.5" customHeight="1">
      <c r="A10" s="55">
        <f t="shared" si="2"/>
        <v>7</v>
      </c>
      <c r="B10" s="9">
        <f>Sheet2!B14</f>
        <v>0</v>
      </c>
      <c r="C10" s="40"/>
      <c r="D10" s="50"/>
      <c r="E10" s="35"/>
      <c r="F10" s="36"/>
      <c r="G10" s="36"/>
      <c r="H10" s="36"/>
      <c r="I10" s="37"/>
      <c r="J10" s="35"/>
      <c r="K10" s="36"/>
      <c r="L10" s="36"/>
      <c r="M10" s="36"/>
      <c r="N10" s="37"/>
      <c r="O10" s="35"/>
      <c r="P10" s="36"/>
      <c r="Q10" s="36"/>
      <c r="R10" s="36"/>
      <c r="S10" s="37"/>
      <c r="T10" s="82" t="s">
        <v>69</v>
      </c>
      <c r="U10" s="36"/>
      <c r="V10" s="36"/>
      <c r="W10" s="36"/>
      <c r="X10" s="37"/>
      <c r="Y10" s="35"/>
      <c r="Z10" s="36"/>
      <c r="AA10" s="36"/>
      <c r="AB10" s="36"/>
      <c r="AC10" s="37"/>
      <c r="AD10" s="31">
        <f t="shared" si="0"/>
        <v>0</v>
      </c>
      <c r="AE10" s="31">
        <f t="shared" si="1"/>
        <v>0</v>
      </c>
    </row>
    <row r="11" spans="1:31" ht="13.5" customHeight="1">
      <c r="A11" s="55">
        <f t="shared" si="2"/>
        <v>8</v>
      </c>
      <c r="B11" s="9">
        <f>Sheet2!B15</f>
        <v>0</v>
      </c>
      <c r="C11" s="40"/>
      <c r="D11" s="50"/>
      <c r="E11" s="35"/>
      <c r="F11" s="36"/>
      <c r="G11" s="36"/>
      <c r="H11" s="36"/>
      <c r="I11" s="37"/>
      <c r="J11" s="35"/>
      <c r="K11" s="36"/>
      <c r="L11" s="36"/>
      <c r="M11" s="36"/>
      <c r="N11" s="37"/>
      <c r="O11" s="35"/>
      <c r="P11" s="36"/>
      <c r="Q11" s="36"/>
      <c r="R11" s="36"/>
      <c r="S11" s="37"/>
      <c r="T11" s="82"/>
      <c r="U11" s="36"/>
      <c r="V11" s="36"/>
      <c r="W11" s="36"/>
      <c r="X11" s="37"/>
      <c r="Y11" s="35"/>
      <c r="Z11" s="36"/>
      <c r="AA11" s="36"/>
      <c r="AB11" s="36"/>
      <c r="AC11" s="37"/>
      <c r="AD11" s="31">
        <f t="shared" si="0"/>
        <v>0</v>
      </c>
      <c r="AE11" s="31">
        <f t="shared" si="1"/>
        <v>0</v>
      </c>
    </row>
    <row r="12" spans="1:31" ht="13.5" customHeight="1">
      <c r="A12" s="55">
        <f t="shared" si="2"/>
        <v>9</v>
      </c>
      <c r="B12" s="9">
        <f>Sheet2!B16</f>
        <v>0</v>
      </c>
      <c r="C12" s="40"/>
      <c r="D12" s="50"/>
      <c r="E12" s="35"/>
      <c r="F12" s="36"/>
      <c r="G12" s="36"/>
      <c r="H12" s="36"/>
      <c r="I12" s="37"/>
      <c r="J12" s="35"/>
      <c r="K12" s="36"/>
      <c r="L12" s="36"/>
      <c r="M12" s="36"/>
      <c r="N12" s="37"/>
      <c r="O12" s="35"/>
      <c r="P12" s="36"/>
      <c r="Q12" s="36"/>
      <c r="R12" s="36"/>
      <c r="S12" s="37"/>
      <c r="T12" s="82"/>
      <c r="U12" s="36"/>
      <c r="V12" s="36"/>
      <c r="W12" s="36"/>
      <c r="X12" s="37"/>
      <c r="Y12" s="35"/>
      <c r="Z12" s="36"/>
      <c r="AA12" s="36"/>
      <c r="AB12" s="36"/>
      <c r="AC12" s="37"/>
      <c r="AD12" s="31">
        <f t="shared" si="0"/>
        <v>0</v>
      </c>
      <c r="AE12" s="31">
        <f t="shared" si="1"/>
        <v>0</v>
      </c>
    </row>
    <row r="13" spans="1:31" ht="13.5" customHeight="1" thickBot="1">
      <c r="A13" s="56">
        <f t="shared" si="2"/>
        <v>10</v>
      </c>
      <c r="B13" s="2">
        <f>Sheet2!B17</f>
        <v>0</v>
      </c>
      <c r="C13" s="41"/>
      <c r="D13" s="51"/>
      <c r="E13" s="4"/>
      <c r="F13" s="5"/>
      <c r="G13" s="5"/>
      <c r="H13" s="5"/>
      <c r="I13" s="6"/>
      <c r="J13" s="4"/>
      <c r="K13" s="5"/>
      <c r="L13" s="5"/>
      <c r="M13" s="5"/>
      <c r="N13" s="6"/>
      <c r="O13" s="4"/>
      <c r="P13" s="5"/>
      <c r="Q13" s="5"/>
      <c r="R13" s="5"/>
      <c r="S13" s="6"/>
      <c r="T13" s="84" t="s">
        <v>73</v>
      </c>
      <c r="U13" s="5"/>
      <c r="V13" s="5"/>
      <c r="W13" s="5"/>
      <c r="X13" s="6"/>
      <c r="Y13" s="4"/>
      <c r="Z13" s="5"/>
      <c r="AA13" s="5"/>
      <c r="AB13" s="5"/>
      <c r="AC13" s="6"/>
      <c r="AD13" s="32">
        <f t="shared" si="0"/>
        <v>0</v>
      </c>
      <c r="AE13" s="32">
        <f t="shared" si="1"/>
        <v>0</v>
      </c>
    </row>
    <row r="14" spans="1:31" ht="13.5" customHeight="1">
      <c r="A14" s="61">
        <f t="shared" si="2"/>
        <v>11</v>
      </c>
      <c r="B14" s="9">
        <f>Sheet2!B18</f>
        <v>0</v>
      </c>
      <c r="C14" s="39"/>
      <c r="D14" s="52"/>
      <c r="E14" s="20"/>
      <c r="F14" s="18"/>
      <c r="G14" s="18"/>
      <c r="H14" s="18"/>
      <c r="I14" s="19"/>
      <c r="J14" s="20"/>
      <c r="K14" s="18"/>
      <c r="L14" s="18"/>
      <c r="M14" s="18"/>
      <c r="N14" s="19"/>
      <c r="O14" s="20"/>
      <c r="P14" s="18"/>
      <c r="Q14" s="18"/>
      <c r="R14" s="18"/>
      <c r="S14" s="19"/>
      <c r="T14" s="80" t="s">
        <v>72</v>
      </c>
      <c r="U14" s="18"/>
      <c r="V14" s="18"/>
      <c r="W14" s="18"/>
      <c r="X14" s="19"/>
      <c r="Y14" s="20"/>
      <c r="Z14" s="18"/>
      <c r="AA14" s="18"/>
      <c r="AB14" s="18"/>
      <c r="AC14" s="19"/>
      <c r="AD14" s="30">
        <f t="shared" si="0"/>
        <v>0</v>
      </c>
      <c r="AE14" s="30">
        <f t="shared" si="1"/>
        <v>0</v>
      </c>
    </row>
    <row r="15" spans="1:31" ht="13.5" customHeight="1">
      <c r="A15" s="55">
        <f t="shared" si="2"/>
        <v>12</v>
      </c>
      <c r="B15" s="9">
        <f>Sheet2!B19</f>
        <v>0</v>
      </c>
      <c r="C15" s="40"/>
      <c r="D15" s="50"/>
      <c r="E15" s="35"/>
      <c r="F15" s="36"/>
      <c r="G15" s="36"/>
      <c r="H15" s="36"/>
      <c r="I15" s="37"/>
      <c r="J15" s="35"/>
      <c r="K15" s="36"/>
      <c r="L15" s="36"/>
      <c r="M15" s="36"/>
      <c r="N15" s="37"/>
      <c r="O15" s="35"/>
      <c r="P15" s="36"/>
      <c r="Q15" s="36"/>
      <c r="R15" s="36"/>
      <c r="S15" s="37"/>
      <c r="T15" s="82" t="s">
        <v>60</v>
      </c>
      <c r="U15" s="36"/>
      <c r="V15" s="36"/>
      <c r="W15" s="36"/>
      <c r="X15" s="37"/>
      <c r="Y15" s="35"/>
      <c r="Z15" s="36"/>
      <c r="AA15" s="36"/>
      <c r="AB15" s="36"/>
      <c r="AC15" s="37"/>
      <c r="AD15" s="31">
        <f t="shared" si="0"/>
        <v>0</v>
      </c>
      <c r="AE15" s="31">
        <f t="shared" si="1"/>
        <v>0</v>
      </c>
    </row>
    <row r="16" spans="1:31" ht="13.5" customHeight="1">
      <c r="A16" s="55">
        <f t="shared" si="2"/>
        <v>13</v>
      </c>
      <c r="B16" s="9">
        <f>Sheet2!B20</f>
        <v>0</v>
      </c>
      <c r="C16" s="40"/>
      <c r="D16" s="50"/>
      <c r="E16" s="35"/>
      <c r="F16" s="36"/>
      <c r="G16" s="36"/>
      <c r="H16" s="36"/>
      <c r="I16" s="37"/>
      <c r="J16" s="35"/>
      <c r="K16" s="36"/>
      <c r="L16" s="36"/>
      <c r="M16" s="36"/>
      <c r="N16" s="37"/>
      <c r="O16" s="35"/>
      <c r="P16" s="36"/>
      <c r="Q16" s="36"/>
      <c r="R16" s="36"/>
      <c r="S16" s="37"/>
      <c r="T16" s="82" t="s">
        <v>66</v>
      </c>
      <c r="U16" s="36"/>
      <c r="V16" s="36"/>
      <c r="W16" s="36"/>
      <c r="X16" s="37"/>
      <c r="Y16" s="35"/>
      <c r="Z16" s="36"/>
      <c r="AA16" s="36"/>
      <c r="AB16" s="36"/>
      <c r="AC16" s="37"/>
      <c r="AD16" s="31">
        <f t="shared" si="0"/>
        <v>0</v>
      </c>
      <c r="AE16" s="31">
        <f t="shared" si="1"/>
        <v>0</v>
      </c>
    </row>
    <row r="17" spans="1:31" ht="13.5" customHeight="1">
      <c r="A17" s="55">
        <f t="shared" si="2"/>
        <v>14</v>
      </c>
      <c r="B17" s="9">
        <f>Sheet2!B21</f>
        <v>0</v>
      </c>
      <c r="C17" s="40"/>
      <c r="D17" s="50"/>
      <c r="E17" s="35"/>
      <c r="F17" s="36"/>
      <c r="G17" s="36"/>
      <c r="H17" s="36"/>
      <c r="I17" s="37"/>
      <c r="J17" s="35"/>
      <c r="K17" s="36"/>
      <c r="L17" s="36"/>
      <c r="M17" s="36"/>
      <c r="N17" s="37"/>
      <c r="O17" s="35"/>
      <c r="P17" s="36"/>
      <c r="Q17" s="36"/>
      <c r="R17" s="36"/>
      <c r="S17" s="37"/>
      <c r="T17" s="82" t="s">
        <v>73</v>
      </c>
      <c r="U17" s="36"/>
      <c r="V17" s="36"/>
      <c r="W17" s="36"/>
      <c r="X17" s="37"/>
      <c r="Y17" s="35"/>
      <c r="Z17" s="36"/>
      <c r="AA17" s="36"/>
      <c r="AB17" s="36"/>
      <c r="AC17" s="37"/>
      <c r="AD17" s="31">
        <f t="shared" si="0"/>
        <v>0</v>
      </c>
      <c r="AE17" s="31">
        <f t="shared" si="1"/>
        <v>0</v>
      </c>
    </row>
    <row r="18" spans="1:31" ht="13.5" customHeight="1" thickBot="1">
      <c r="A18" s="56">
        <f t="shared" si="2"/>
        <v>15</v>
      </c>
      <c r="B18" s="2">
        <f>Sheet2!B22</f>
        <v>0</v>
      </c>
      <c r="C18" s="41"/>
      <c r="D18" s="51"/>
      <c r="E18" s="4"/>
      <c r="F18" s="5"/>
      <c r="G18" s="5"/>
      <c r="H18" s="5"/>
      <c r="I18" s="6"/>
      <c r="J18" s="4"/>
      <c r="K18" s="5"/>
      <c r="L18" s="5"/>
      <c r="M18" s="5"/>
      <c r="N18" s="6"/>
      <c r="O18" s="4"/>
      <c r="P18" s="5"/>
      <c r="Q18" s="5"/>
      <c r="R18" s="5"/>
      <c r="S18" s="6"/>
      <c r="T18" s="84" t="s">
        <v>68</v>
      </c>
      <c r="U18" s="5"/>
      <c r="V18" s="5"/>
      <c r="W18" s="5"/>
      <c r="X18" s="6"/>
      <c r="Y18" s="4"/>
      <c r="Z18" s="5"/>
      <c r="AA18" s="5"/>
      <c r="AB18" s="5"/>
      <c r="AC18" s="6"/>
      <c r="AD18" s="32">
        <f t="shared" si="0"/>
        <v>0</v>
      </c>
      <c r="AE18" s="32">
        <f t="shared" si="1"/>
        <v>0</v>
      </c>
    </row>
    <row r="19" spans="1:31" ht="13.5" customHeight="1">
      <c r="A19" s="61">
        <f t="shared" si="2"/>
        <v>16</v>
      </c>
      <c r="B19" s="9">
        <f>Sheet2!B23</f>
        <v>0</v>
      </c>
      <c r="C19" s="39"/>
      <c r="D19" s="52"/>
      <c r="E19" s="20"/>
      <c r="F19" s="18"/>
      <c r="G19" s="18"/>
      <c r="H19" s="18"/>
      <c r="I19" s="19"/>
      <c r="J19" s="20"/>
      <c r="K19" s="18"/>
      <c r="L19" s="18"/>
      <c r="M19" s="18"/>
      <c r="N19" s="19"/>
      <c r="O19" s="20"/>
      <c r="P19" s="18"/>
      <c r="Q19" s="18"/>
      <c r="R19" s="18"/>
      <c r="S19" s="19"/>
      <c r="T19" s="80" t="s">
        <v>66</v>
      </c>
      <c r="U19" s="18"/>
      <c r="V19" s="18"/>
      <c r="W19" s="18"/>
      <c r="X19" s="19"/>
      <c r="Y19" s="20"/>
      <c r="Z19" s="18"/>
      <c r="AA19" s="18"/>
      <c r="AB19" s="18"/>
      <c r="AC19" s="19"/>
      <c r="AD19" s="30">
        <f t="shared" si="0"/>
        <v>0</v>
      </c>
      <c r="AE19" s="30">
        <f t="shared" si="1"/>
        <v>0</v>
      </c>
    </row>
    <row r="20" spans="1:31" ht="13.5" customHeight="1">
      <c r="A20" s="55">
        <f t="shared" si="2"/>
        <v>17</v>
      </c>
      <c r="B20" s="9">
        <f>Sheet2!B24</f>
        <v>0</v>
      </c>
      <c r="C20" s="40"/>
      <c r="D20" s="50"/>
      <c r="E20" s="35"/>
      <c r="F20" s="36"/>
      <c r="G20" s="36"/>
      <c r="H20" s="36"/>
      <c r="I20" s="37"/>
      <c r="J20" s="35"/>
      <c r="K20" s="36"/>
      <c r="L20" s="36"/>
      <c r="M20" s="36"/>
      <c r="N20" s="37"/>
      <c r="O20" s="35"/>
      <c r="P20" s="36"/>
      <c r="Q20" s="36"/>
      <c r="R20" s="36"/>
      <c r="S20" s="37"/>
      <c r="T20" s="82" t="s">
        <v>60</v>
      </c>
      <c r="U20" s="36"/>
      <c r="V20" s="36"/>
      <c r="W20" s="36"/>
      <c r="X20" s="37"/>
      <c r="Y20" s="35"/>
      <c r="Z20" s="36"/>
      <c r="AA20" s="36"/>
      <c r="AB20" s="36"/>
      <c r="AC20" s="37"/>
      <c r="AD20" s="31">
        <f t="shared" si="0"/>
        <v>0</v>
      </c>
      <c r="AE20" s="31">
        <f t="shared" si="1"/>
        <v>0</v>
      </c>
    </row>
    <row r="21" spans="1:31" ht="13.5" customHeight="1">
      <c r="A21" s="55">
        <f t="shared" si="2"/>
        <v>18</v>
      </c>
      <c r="B21" s="9">
        <f>Sheet2!B25</f>
        <v>0</v>
      </c>
      <c r="C21" s="40"/>
      <c r="D21" s="50"/>
      <c r="E21" s="35"/>
      <c r="F21" s="36"/>
      <c r="G21" s="36"/>
      <c r="H21" s="36"/>
      <c r="I21" s="37"/>
      <c r="J21" s="35"/>
      <c r="K21" s="36"/>
      <c r="L21" s="36"/>
      <c r="M21" s="36"/>
      <c r="N21" s="37"/>
      <c r="O21" s="35"/>
      <c r="P21" s="36"/>
      <c r="Q21" s="36"/>
      <c r="R21" s="36"/>
      <c r="S21" s="37"/>
      <c r="T21" s="82" t="s">
        <v>86</v>
      </c>
      <c r="U21" s="36"/>
      <c r="V21" s="36"/>
      <c r="W21" s="36"/>
      <c r="X21" s="37"/>
      <c r="Y21" s="35"/>
      <c r="Z21" s="36"/>
      <c r="AA21" s="36"/>
      <c r="AB21" s="36"/>
      <c r="AC21" s="37"/>
      <c r="AD21" s="31">
        <f t="shared" si="0"/>
        <v>0</v>
      </c>
      <c r="AE21" s="31">
        <f t="shared" si="1"/>
        <v>0</v>
      </c>
    </row>
    <row r="22" spans="1:31" ht="13.5" customHeight="1">
      <c r="A22" s="55">
        <f t="shared" si="2"/>
        <v>19</v>
      </c>
      <c r="B22" s="9">
        <f>Sheet2!B26</f>
        <v>0</v>
      </c>
      <c r="C22" s="40"/>
      <c r="D22" s="50"/>
      <c r="E22" s="35"/>
      <c r="F22" s="36"/>
      <c r="G22" s="36"/>
      <c r="H22" s="36"/>
      <c r="I22" s="37"/>
      <c r="J22" s="35"/>
      <c r="K22" s="36"/>
      <c r="L22" s="36"/>
      <c r="M22" s="36"/>
      <c r="N22" s="37"/>
      <c r="O22" s="35"/>
      <c r="P22" s="36"/>
      <c r="Q22" s="36"/>
      <c r="R22" s="36"/>
      <c r="S22" s="37"/>
      <c r="T22" s="82" t="s">
        <v>69</v>
      </c>
      <c r="U22" s="36"/>
      <c r="V22" s="36"/>
      <c r="W22" s="36"/>
      <c r="X22" s="37"/>
      <c r="Y22" s="35"/>
      <c r="Z22" s="36"/>
      <c r="AA22" s="36"/>
      <c r="AB22" s="36"/>
      <c r="AC22" s="37"/>
      <c r="AD22" s="31">
        <f t="shared" si="0"/>
        <v>0</v>
      </c>
      <c r="AE22" s="31">
        <f t="shared" si="1"/>
        <v>0</v>
      </c>
    </row>
    <row r="23" spans="1:31" ht="13.5" customHeight="1" thickBot="1">
      <c r="A23" s="56">
        <f t="shared" si="2"/>
        <v>20</v>
      </c>
      <c r="B23" s="2">
        <f>Sheet2!B27</f>
        <v>0</v>
      </c>
      <c r="C23" s="41"/>
      <c r="D23" s="51"/>
      <c r="E23" s="4"/>
      <c r="F23" s="5"/>
      <c r="G23" s="5"/>
      <c r="H23" s="5"/>
      <c r="I23" s="6"/>
      <c r="J23" s="4"/>
      <c r="K23" s="5"/>
      <c r="L23" s="5"/>
      <c r="M23" s="5"/>
      <c r="N23" s="6"/>
      <c r="O23" s="4"/>
      <c r="P23" s="5"/>
      <c r="Q23" s="5"/>
      <c r="R23" s="5"/>
      <c r="S23" s="6"/>
      <c r="T23" s="84" t="s">
        <v>3</v>
      </c>
      <c r="U23" s="5"/>
      <c r="V23" s="5"/>
      <c r="W23" s="5"/>
      <c r="X23" s="6"/>
      <c r="Y23" s="4"/>
      <c r="Z23" s="5"/>
      <c r="AA23" s="5"/>
      <c r="AB23" s="5"/>
      <c r="AC23" s="6"/>
      <c r="AD23" s="32">
        <f t="shared" si="0"/>
        <v>0</v>
      </c>
      <c r="AE23" s="32">
        <f t="shared" si="1"/>
        <v>0</v>
      </c>
    </row>
    <row r="24" spans="1:31" ht="13.5" customHeight="1">
      <c r="A24" s="61">
        <f t="shared" si="2"/>
        <v>21</v>
      </c>
      <c r="B24" s="9">
        <f>Sheet2!B28</f>
        <v>0</v>
      </c>
      <c r="C24" s="33"/>
      <c r="D24" s="49"/>
      <c r="E24" s="20"/>
      <c r="F24" s="18"/>
      <c r="G24" s="18"/>
      <c r="H24" s="18"/>
      <c r="I24" s="19"/>
      <c r="J24" s="20"/>
      <c r="K24" s="18"/>
      <c r="L24" s="18"/>
      <c r="M24" s="18"/>
      <c r="N24" s="19"/>
      <c r="O24" s="20"/>
      <c r="P24" s="18"/>
      <c r="Q24" s="18"/>
      <c r="R24" s="18"/>
      <c r="S24" s="19"/>
      <c r="T24" s="80" t="s">
        <v>72</v>
      </c>
      <c r="U24" s="18"/>
      <c r="V24" s="18"/>
      <c r="W24" s="18"/>
      <c r="X24" s="19"/>
      <c r="Y24" s="20"/>
      <c r="Z24" s="18"/>
      <c r="AA24" s="18"/>
      <c r="AB24" s="18"/>
      <c r="AC24" s="19"/>
      <c r="AD24" s="30">
        <f t="shared" si="0"/>
        <v>0</v>
      </c>
      <c r="AE24" s="30">
        <f t="shared" si="1"/>
        <v>0</v>
      </c>
    </row>
    <row r="25" spans="1:31" ht="13.5" customHeight="1">
      <c r="A25" s="55">
        <f t="shared" si="2"/>
        <v>22</v>
      </c>
      <c r="B25" s="9">
        <f>Sheet2!B29</f>
        <v>0</v>
      </c>
      <c r="C25" s="34"/>
      <c r="D25" s="50"/>
      <c r="E25" s="35"/>
      <c r="F25" s="36"/>
      <c r="G25" s="36"/>
      <c r="H25" s="36"/>
      <c r="I25" s="37"/>
      <c r="J25" s="35"/>
      <c r="K25" s="36"/>
      <c r="L25" s="36"/>
      <c r="M25" s="36"/>
      <c r="N25" s="37"/>
      <c r="O25" s="35"/>
      <c r="P25" s="36"/>
      <c r="Q25" s="36"/>
      <c r="R25" s="36"/>
      <c r="S25" s="37"/>
      <c r="T25" s="82" t="s">
        <v>67</v>
      </c>
      <c r="U25" s="36"/>
      <c r="V25" s="36"/>
      <c r="W25" s="36"/>
      <c r="X25" s="37"/>
      <c r="Y25" s="35"/>
      <c r="Z25" s="36"/>
      <c r="AA25" s="36"/>
      <c r="AB25" s="36"/>
      <c r="AC25" s="37"/>
      <c r="AD25" s="31">
        <f t="shared" si="0"/>
        <v>0</v>
      </c>
      <c r="AE25" s="31">
        <f t="shared" si="1"/>
        <v>0</v>
      </c>
    </row>
    <row r="26" spans="1:31" ht="13.5" customHeight="1">
      <c r="A26" s="55">
        <f t="shared" si="2"/>
        <v>23</v>
      </c>
      <c r="B26" s="9">
        <f>Sheet2!B30</f>
        <v>0</v>
      </c>
      <c r="C26" s="34"/>
      <c r="D26" s="50"/>
      <c r="E26" s="35"/>
      <c r="F26" s="36"/>
      <c r="G26" s="36"/>
      <c r="H26" s="36"/>
      <c r="I26" s="37"/>
      <c r="J26" s="35"/>
      <c r="K26" s="36"/>
      <c r="L26" s="36"/>
      <c r="M26" s="36"/>
      <c r="N26" s="37"/>
      <c r="O26" s="35"/>
      <c r="P26" s="36"/>
      <c r="Q26" s="36"/>
      <c r="R26" s="36"/>
      <c r="S26" s="37"/>
      <c r="T26" s="82" t="s">
        <v>72</v>
      </c>
      <c r="U26" s="36"/>
      <c r="V26" s="36"/>
      <c r="W26" s="36"/>
      <c r="X26" s="37"/>
      <c r="Y26" s="35"/>
      <c r="Z26" s="36"/>
      <c r="AA26" s="36"/>
      <c r="AB26" s="36"/>
      <c r="AC26" s="37"/>
      <c r="AD26" s="31">
        <f t="shared" si="0"/>
        <v>0</v>
      </c>
      <c r="AE26" s="31">
        <f t="shared" si="1"/>
        <v>0</v>
      </c>
    </row>
    <row r="27" spans="1:31" ht="13.5" customHeight="1">
      <c r="A27" s="55">
        <f t="shared" si="2"/>
        <v>24</v>
      </c>
      <c r="B27" s="9">
        <f>Sheet2!B31</f>
        <v>0</v>
      </c>
      <c r="C27" s="34"/>
      <c r="D27" s="50"/>
      <c r="E27" s="35"/>
      <c r="F27" s="36"/>
      <c r="G27" s="36"/>
      <c r="H27" s="36"/>
      <c r="I27" s="37"/>
      <c r="J27" s="35"/>
      <c r="K27" s="36"/>
      <c r="L27" s="36"/>
      <c r="M27" s="36"/>
      <c r="N27" s="37"/>
      <c r="O27" s="35"/>
      <c r="P27" s="36"/>
      <c r="Q27" s="36"/>
      <c r="R27" s="36"/>
      <c r="S27" s="37"/>
      <c r="T27" s="82" t="s">
        <v>69</v>
      </c>
      <c r="U27" s="36"/>
      <c r="V27" s="36"/>
      <c r="W27" s="36"/>
      <c r="X27" s="37"/>
      <c r="Y27" s="35"/>
      <c r="Z27" s="36"/>
      <c r="AA27" s="36"/>
      <c r="AB27" s="36"/>
      <c r="AC27" s="37"/>
      <c r="AD27" s="31">
        <f t="shared" si="0"/>
        <v>0</v>
      </c>
      <c r="AE27" s="31">
        <f t="shared" si="1"/>
        <v>0</v>
      </c>
    </row>
    <row r="28" spans="1:31" ht="13.5" customHeight="1" thickBot="1">
      <c r="A28" s="56">
        <f t="shared" si="2"/>
        <v>25</v>
      </c>
      <c r="B28" s="2">
        <f>Sheet2!B32</f>
        <v>0</v>
      </c>
      <c r="C28" s="38"/>
      <c r="D28" s="51"/>
      <c r="E28" s="4"/>
      <c r="F28" s="5"/>
      <c r="G28" s="5"/>
      <c r="H28" s="5"/>
      <c r="I28" s="6"/>
      <c r="J28" s="4"/>
      <c r="K28" s="5"/>
      <c r="L28" s="5"/>
      <c r="M28" s="5"/>
      <c r="N28" s="6"/>
      <c r="O28" s="4"/>
      <c r="P28" s="5"/>
      <c r="Q28" s="5"/>
      <c r="R28" s="5"/>
      <c r="S28" s="6"/>
      <c r="T28" s="84" t="s">
        <v>71</v>
      </c>
      <c r="U28" s="5"/>
      <c r="V28" s="5"/>
      <c r="W28" s="5"/>
      <c r="X28" s="6"/>
      <c r="Y28" s="4"/>
      <c r="Z28" s="5"/>
      <c r="AA28" s="5"/>
      <c r="AB28" s="5"/>
      <c r="AC28" s="6"/>
      <c r="AD28" s="32">
        <f t="shared" si="0"/>
        <v>0</v>
      </c>
      <c r="AE28" s="32">
        <f t="shared" si="1"/>
        <v>0</v>
      </c>
    </row>
    <row r="29" spans="1:31" ht="13.5" customHeight="1">
      <c r="A29" s="61">
        <f t="shared" si="2"/>
        <v>26</v>
      </c>
      <c r="B29" s="9">
        <f>Sheet2!B33</f>
        <v>0</v>
      </c>
      <c r="C29" s="39"/>
      <c r="D29" s="52"/>
      <c r="E29" s="20"/>
      <c r="F29" s="18"/>
      <c r="G29" s="18"/>
      <c r="H29" s="18"/>
      <c r="I29" s="19"/>
      <c r="J29" s="20"/>
      <c r="K29" s="18"/>
      <c r="L29" s="18"/>
      <c r="M29" s="18"/>
      <c r="N29" s="19"/>
      <c r="O29" s="20"/>
      <c r="P29" s="18"/>
      <c r="Q29" s="18"/>
      <c r="R29" s="18"/>
      <c r="S29" s="19"/>
      <c r="T29" s="80"/>
      <c r="U29" s="18"/>
      <c r="V29" s="18"/>
      <c r="W29" s="18"/>
      <c r="X29" s="19"/>
      <c r="Y29" s="20"/>
      <c r="Z29" s="18"/>
      <c r="AA29" s="18"/>
      <c r="AB29" s="18"/>
      <c r="AC29" s="19"/>
      <c r="AD29" s="30">
        <f t="shared" si="0"/>
        <v>0</v>
      </c>
      <c r="AE29" s="30">
        <f t="shared" si="1"/>
        <v>0</v>
      </c>
    </row>
    <row r="30" spans="1:31" ht="13.5" customHeight="1">
      <c r="A30" s="55">
        <f t="shared" si="2"/>
        <v>27</v>
      </c>
      <c r="B30" s="9">
        <f>Sheet2!B34</f>
        <v>0</v>
      </c>
      <c r="C30" s="40"/>
      <c r="D30" s="50"/>
      <c r="E30" s="35"/>
      <c r="F30" s="36"/>
      <c r="G30" s="36"/>
      <c r="H30" s="36"/>
      <c r="I30" s="37"/>
      <c r="J30" s="35"/>
      <c r="K30" s="36"/>
      <c r="L30" s="36"/>
      <c r="M30" s="36"/>
      <c r="N30" s="37"/>
      <c r="O30" s="35"/>
      <c r="P30" s="36"/>
      <c r="Q30" s="36"/>
      <c r="R30" s="36"/>
      <c r="S30" s="37"/>
      <c r="T30" s="82" t="s">
        <v>68</v>
      </c>
      <c r="U30" s="36"/>
      <c r="V30" s="36"/>
      <c r="W30" s="36"/>
      <c r="X30" s="37"/>
      <c r="Y30" s="35"/>
      <c r="Z30" s="36"/>
      <c r="AA30" s="36"/>
      <c r="AB30" s="36"/>
      <c r="AC30" s="37"/>
      <c r="AD30" s="31">
        <f t="shared" si="0"/>
        <v>0</v>
      </c>
      <c r="AE30" s="31">
        <f t="shared" si="1"/>
        <v>0</v>
      </c>
    </row>
    <row r="31" spans="1:31" ht="13.5" customHeight="1">
      <c r="A31" s="55">
        <f t="shared" si="2"/>
        <v>28</v>
      </c>
      <c r="B31" s="9">
        <f>Sheet2!B35</f>
        <v>0</v>
      </c>
      <c r="C31" s="40"/>
      <c r="D31" s="50"/>
      <c r="E31" s="35"/>
      <c r="F31" s="36"/>
      <c r="G31" s="36"/>
      <c r="H31" s="36"/>
      <c r="I31" s="37"/>
      <c r="J31" s="35"/>
      <c r="K31" s="36"/>
      <c r="L31" s="36"/>
      <c r="M31" s="36"/>
      <c r="N31" s="37"/>
      <c r="O31" s="35"/>
      <c r="P31" s="36"/>
      <c r="Q31" s="36"/>
      <c r="R31" s="36"/>
      <c r="S31" s="37"/>
      <c r="T31" s="82" t="s">
        <v>74</v>
      </c>
      <c r="U31" s="36"/>
      <c r="V31" s="36"/>
      <c r="W31" s="36"/>
      <c r="X31" s="37"/>
      <c r="Y31" s="35"/>
      <c r="Z31" s="36"/>
      <c r="AA31" s="36"/>
      <c r="AB31" s="36"/>
      <c r="AC31" s="37"/>
      <c r="AD31" s="31">
        <f t="shared" si="0"/>
        <v>0</v>
      </c>
      <c r="AE31" s="31">
        <f t="shared" si="1"/>
        <v>0</v>
      </c>
    </row>
    <row r="32" spans="1:31" ht="13.5" customHeight="1">
      <c r="A32" s="55">
        <f t="shared" si="2"/>
        <v>29</v>
      </c>
      <c r="B32" s="9">
        <f>Sheet2!B36</f>
        <v>0</v>
      </c>
      <c r="C32" s="40"/>
      <c r="D32" s="50"/>
      <c r="E32" s="35"/>
      <c r="F32" s="36"/>
      <c r="G32" s="36"/>
      <c r="H32" s="36"/>
      <c r="I32" s="37"/>
      <c r="J32" s="35"/>
      <c r="K32" s="36"/>
      <c r="L32" s="36"/>
      <c r="M32" s="36"/>
      <c r="N32" s="37"/>
      <c r="O32" s="35"/>
      <c r="P32" s="36"/>
      <c r="Q32" s="36"/>
      <c r="R32" s="36"/>
      <c r="S32" s="37"/>
      <c r="T32" s="82" t="s">
        <v>67</v>
      </c>
      <c r="U32" s="36"/>
      <c r="V32" s="36"/>
      <c r="W32" s="36"/>
      <c r="X32" s="37"/>
      <c r="Y32" s="35"/>
      <c r="Z32" s="36"/>
      <c r="AA32" s="36"/>
      <c r="AB32" s="36"/>
      <c r="AC32" s="37"/>
      <c r="AD32" s="31">
        <f t="shared" si="0"/>
        <v>0</v>
      </c>
      <c r="AE32" s="31">
        <f t="shared" si="1"/>
        <v>0</v>
      </c>
    </row>
    <row r="33" spans="1:31" ht="13.5" customHeight="1" thickBot="1">
      <c r="A33" s="56">
        <f t="shared" si="2"/>
        <v>30</v>
      </c>
      <c r="B33" s="2">
        <f>Sheet2!B37</f>
        <v>0</v>
      </c>
      <c r="C33" s="41"/>
      <c r="D33" s="51"/>
      <c r="E33" s="4"/>
      <c r="F33" s="5"/>
      <c r="G33" s="5"/>
      <c r="H33" s="5"/>
      <c r="I33" s="6"/>
      <c r="J33" s="4"/>
      <c r="K33" s="5"/>
      <c r="L33" s="5"/>
      <c r="M33" s="5"/>
      <c r="N33" s="6"/>
      <c r="O33" s="4"/>
      <c r="P33" s="5"/>
      <c r="Q33" s="5"/>
      <c r="R33" s="5"/>
      <c r="S33" s="6"/>
      <c r="T33" s="84" t="s">
        <v>3</v>
      </c>
      <c r="U33" s="5"/>
      <c r="V33" s="5"/>
      <c r="W33" s="5"/>
      <c r="X33" s="6"/>
      <c r="Y33" s="4"/>
      <c r="Z33" s="5"/>
      <c r="AA33" s="5"/>
      <c r="AB33" s="5"/>
      <c r="AC33" s="6"/>
      <c r="AD33" s="32">
        <f t="shared" si="0"/>
        <v>0</v>
      </c>
      <c r="AE33" s="32">
        <f t="shared" si="1"/>
        <v>0</v>
      </c>
    </row>
    <row r="34" spans="1:31" ht="13.5" customHeight="1">
      <c r="A34" s="61">
        <f t="shared" si="2"/>
        <v>31</v>
      </c>
      <c r="B34" s="9">
        <f>Sheet2!B38</f>
        <v>0</v>
      </c>
      <c r="C34" s="39"/>
      <c r="D34" s="52"/>
      <c r="E34" s="20"/>
      <c r="F34" s="18"/>
      <c r="G34" s="18"/>
      <c r="H34" s="18"/>
      <c r="I34" s="19"/>
      <c r="J34" s="20"/>
      <c r="K34" s="18"/>
      <c r="L34" s="18"/>
      <c r="M34" s="18"/>
      <c r="N34" s="19"/>
      <c r="O34" s="20"/>
      <c r="P34" s="18"/>
      <c r="Q34" s="18"/>
      <c r="R34" s="18"/>
      <c r="S34" s="19"/>
      <c r="T34" s="80" t="s">
        <v>60</v>
      </c>
      <c r="U34" s="18"/>
      <c r="V34" s="18"/>
      <c r="W34" s="18"/>
      <c r="X34" s="19"/>
      <c r="Y34" s="20"/>
      <c r="Z34" s="18"/>
      <c r="AA34" s="18"/>
      <c r="AB34" s="18"/>
      <c r="AC34" s="19"/>
      <c r="AD34" s="30">
        <f t="shared" si="0"/>
        <v>0</v>
      </c>
      <c r="AE34" s="30">
        <f t="shared" si="1"/>
        <v>0</v>
      </c>
    </row>
    <row r="35" spans="1:31" ht="13.5" customHeight="1">
      <c r="A35" s="55">
        <f t="shared" si="2"/>
        <v>32</v>
      </c>
      <c r="B35" s="9">
        <f>Sheet2!B39</f>
        <v>0</v>
      </c>
      <c r="C35" s="40"/>
      <c r="D35" s="50"/>
      <c r="E35" s="35"/>
      <c r="F35" s="36"/>
      <c r="G35" s="36"/>
      <c r="H35" s="36"/>
      <c r="I35" s="37"/>
      <c r="J35" s="35"/>
      <c r="K35" s="36"/>
      <c r="L35" s="36"/>
      <c r="M35" s="36"/>
      <c r="N35" s="37"/>
      <c r="O35" s="35"/>
      <c r="P35" s="36"/>
      <c r="Q35" s="36"/>
      <c r="R35" s="36"/>
      <c r="S35" s="37"/>
      <c r="T35" s="82" t="s">
        <v>7</v>
      </c>
      <c r="U35" s="36"/>
      <c r="V35" s="36"/>
      <c r="W35" s="36"/>
      <c r="X35" s="37"/>
      <c r="Y35" s="35"/>
      <c r="Z35" s="36"/>
      <c r="AA35" s="36"/>
      <c r="AB35" s="36"/>
      <c r="AC35" s="37"/>
      <c r="AD35" s="31">
        <f t="shared" si="0"/>
        <v>0</v>
      </c>
      <c r="AE35" s="31">
        <f t="shared" si="1"/>
        <v>0</v>
      </c>
    </row>
    <row r="36" spans="1:31" ht="13.5" customHeight="1">
      <c r="A36" s="55">
        <f t="shared" si="2"/>
        <v>33</v>
      </c>
      <c r="B36" s="9">
        <f>Sheet2!B40</f>
        <v>0</v>
      </c>
      <c r="C36" s="40"/>
      <c r="D36" s="50"/>
      <c r="E36" s="35"/>
      <c r="F36" s="36"/>
      <c r="G36" s="36"/>
      <c r="H36" s="36"/>
      <c r="I36" s="37"/>
      <c r="J36" s="35"/>
      <c r="K36" s="36"/>
      <c r="L36" s="36"/>
      <c r="M36" s="36"/>
      <c r="N36" s="37"/>
      <c r="O36" s="35"/>
      <c r="P36" s="36"/>
      <c r="Q36" s="36"/>
      <c r="R36" s="36"/>
      <c r="S36" s="37"/>
      <c r="T36" s="82" t="s">
        <v>72</v>
      </c>
      <c r="U36" s="36"/>
      <c r="V36" s="36"/>
      <c r="W36" s="36"/>
      <c r="X36" s="37"/>
      <c r="Y36" s="35"/>
      <c r="Z36" s="36"/>
      <c r="AA36" s="36"/>
      <c r="AB36" s="36"/>
      <c r="AC36" s="37"/>
      <c r="AD36" s="31">
        <f t="shared" si="0"/>
        <v>0</v>
      </c>
      <c r="AE36" s="31">
        <f t="shared" si="1"/>
        <v>0</v>
      </c>
    </row>
    <row r="37" spans="1:31" ht="13.5" customHeight="1">
      <c r="A37" s="55">
        <f t="shared" si="2"/>
        <v>34</v>
      </c>
      <c r="B37" s="9">
        <f>Sheet2!B41</f>
        <v>0</v>
      </c>
      <c r="C37" s="40"/>
      <c r="D37" s="50"/>
      <c r="E37" s="35"/>
      <c r="F37" s="36"/>
      <c r="G37" s="36"/>
      <c r="H37" s="36"/>
      <c r="I37" s="37"/>
      <c r="J37" s="35"/>
      <c r="K37" s="36"/>
      <c r="L37" s="36"/>
      <c r="M37" s="36"/>
      <c r="N37" s="37"/>
      <c r="O37" s="35"/>
      <c r="P37" s="36"/>
      <c r="Q37" s="36"/>
      <c r="R37" s="36"/>
      <c r="S37" s="37"/>
      <c r="T37" s="82" t="s">
        <v>76</v>
      </c>
      <c r="U37" s="36"/>
      <c r="V37" s="36"/>
      <c r="W37" s="36"/>
      <c r="X37" s="37"/>
      <c r="Y37" s="35"/>
      <c r="Z37" s="36"/>
      <c r="AA37" s="36"/>
      <c r="AB37" s="36"/>
      <c r="AC37" s="37"/>
      <c r="AD37" s="31">
        <f t="shared" si="0"/>
        <v>0</v>
      </c>
      <c r="AE37" s="31">
        <f t="shared" si="1"/>
        <v>0</v>
      </c>
    </row>
    <row r="38" spans="1:31" ht="13.5" customHeight="1" thickBot="1">
      <c r="A38" s="56">
        <f t="shared" si="2"/>
        <v>35</v>
      </c>
      <c r="B38" s="2">
        <f>Sheet2!B42</f>
        <v>0</v>
      </c>
      <c r="C38" s="41"/>
      <c r="D38" s="51"/>
      <c r="E38" s="4"/>
      <c r="F38" s="5"/>
      <c r="G38" s="5"/>
      <c r="H38" s="5"/>
      <c r="I38" s="6"/>
      <c r="J38" s="4"/>
      <c r="K38" s="5"/>
      <c r="L38" s="5"/>
      <c r="M38" s="5"/>
      <c r="N38" s="6"/>
      <c r="O38" s="4"/>
      <c r="P38" s="5"/>
      <c r="Q38" s="5"/>
      <c r="R38" s="5"/>
      <c r="S38" s="6"/>
      <c r="T38" s="84" t="s">
        <v>77</v>
      </c>
      <c r="U38" s="5"/>
      <c r="V38" s="5"/>
      <c r="W38" s="5"/>
      <c r="X38" s="6"/>
      <c r="Y38" s="4"/>
      <c r="Z38" s="5"/>
      <c r="AA38" s="5"/>
      <c r="AB38" s="5"/>
      <c r="AC38" s="6"/>
      <c r="AD38" s="32">
        <f t="shared" si="0"/>
        <v>0</v>
      </c>
      <c r="AE38" s="32">
        <f t="shared" si="1"/>
        <v>0</v>
      </c>
    </row>
    <row r="39" spans="1:31" ht="13.5" customHeight="1">
      <c r="A39" s="61">
        <f t="shared" si="2"/>
        <v>36</v>
      </c>
      <c r="B39" s="9">
        <f>Sheet2!B43</f>
        <v>0</v>
      </c>
      <c r="C39" s="39"/>
      <c r="D39" s="52"/>
      <c r="E39" s="20"/>
      <c r="F39" s="18"/>
      <c r="G39" s="18"/>
      <c r="H39" s="18"/>
      <c r="I39" s="19"/>
      <c r="J39" s="20"/>
      <c r="K39" s="18"/>
      <c r="L39" s="18"/>
      <c r="M39" s="18"/>
      <c r="N39" s="19"/>
      <c r="O39" s="20"/>
      <c r="P39" s="18"/>
      <c r="Q39" s="18"/>
      <c r="R39" s="18"/>
      <c r="S39" s="19"/>
      <c r="T39" s="80" t="s">
        <v>73</v>
      </c>
      <c r="U39" s="18"/>
      <c r="V39" s="18"/>
      <c r="W39" s="18"/>
      <c r="X39" s="19"/>
      <c r="Y39" s="20"/>
      <c r="Z39" s="18"/>
      <c r="AA39" s="18"/>
      <c r="AB39" s="18"/>
      <c r="AC39" s="19"/>
      <c r="AD39" s="30">
        <f t="shared" si="0"/>
        <v>0</v>
      </c>
      <c r="AE39" s="30">
        <f t="shared" si="1"/>
        <v>0</v>
      </c>
    </row>
    <row r="40" spans="1:31" ht="13.5" customHeight="1">
      <c r="A40" s="55">
        <f t="shared" si="2"/>
        <v>37</v>
      </c>
      <c r="B40" s="9">
        <f>Sheet2!B44</f>
        <v>0</v>
      </c>
      <c r="C40" s="40"/>
      <c r="D40" s="50"/>
      <c r="E40" s="35"/>
      <c r="F40" s="36"/>
      <c r="G40" s="36"/>
      <c r="H40" s="36"/>
      <c r="I40" s="37"/>
      <c r="J40" s="35"/>
      <c r="K40" s="36"/>
      <c r="L40" s="36"/>
      <c r="M40" s="36"/>
      <c r="N40" s="37"/>
      <c r="O40" s="35"/>
      <c r="P40" s="36"/>
      <c r="Q40" s="36"/>
      <c r="R40" s="36"/>
      <c r="S40" s="37"/>
      <c r="T40" s="82"/>
      <c r="U40" s="36"/>
      <c r="V40" s="36"/>
      <c r="W40" s="36"/>
      <c r="X40" s="37"/>
      <c r="Y40" s="35"/>
      <c r="Z40" s="36"/>
      <c r="AA40" s="36"/>
      <c r="AB40" s="36"/>
      <c r="AC40" s="37"/>
      <c r="AD40" s="31">
        <f t="shared" si="0"/>
        <v>0</v>
      </c>
      <c r="AE40" s="31">
        <f t="shared" si="1"/>
        <v>0</v>
      </c>
    </row>
    <row r="41" spans="1:31" ht="13.5" customHeight="1">
      <c r="A41" s="55">
        <f t="shared" si="2"/>
        <v>38</v>
      </c>
      <c r="B41" s="9">
        <f>Sheet2!B45</f>
        <v>0</v>
      </c>
      <c r="C41" s="40"/>
      <c r="D41" s="50"/>
      <c r="E41" s="35"/>
      <c r="F41" s="36"/>
      <c r="G41" s="36"/>
      <c r="H41" s="36"/>
      <c r="I41" s="37"/>
      <c r="J41" s="35"/>
      <c r="K41" s="36"/>
      <c r="L41" s="36"/>
      <c r="M41" s="36"/>
      <c r="N41" s="37"/>
      <c r="O41" s="35"/>
      <c r="P41" s="36"/>
      <c r="Q41" s="36"/>
      <c r="R41" s="36"/>
      <c r="S41" s="37"/>
      <c r="T41" s="82"/>
      <c r="U41" s="36"/>
      <c r="V41" s="36"/>
      <c r="W41" s="36"/>
      <c r="X41" s="37"/>
      <c r="Y41" s="35"/>
      <c r="Z41" s="36"/>
      <c r="AA41" s="36"/>
      <c r="AB41" s="36"/>
      <c r="AC41" s="37"/>
      <c r="AD41" s="31">
        <f t="shared" si="0"/>
        <v>0</v>
      </c>
      <c r="AE41" s="31">
        <f t="shared" si="1"/>
        <v>0</v>
      </c>
    </row>
    <row r="42" spans="1:31" ht="13.5" customHeight="1">
      <c r="A42" s="55">
        <f t="shared" si="2"/>
        <v>39</v>
      </c>
      <c r="B42" s="9"/>
      <c r="C42" s="40"/>
      <c r="D42" s="50"/>
      <c r="E42" s="35"/>
      <c r="F42" s="36"/>
      <c r="G42" s="36"/>
      <c r="H42" s="36"/>
      <c r="I42" s="37"/>
      <c r="J42" s="35"/>
      <c r="K42" s="36"/>
      <c r="L42" s="36"/>
      <c r="M42" s="36"/>
      <c r="N42" s="37"/>
      <c r="O42" s="35"/>
      <c r="P42" s="36"/>
      <c r="Q42" s="36"/>
      <c r="R42" s="36"/>
      <c r="S42" s="37"/>
      <c r="T42" s="82"/>
      <c r="U42" s="36"/>
      <c r="V42" s="36"/>
      <c r="W42" s="36"/>
      <c r="X42" s="37"/>
      <c r="Y42" s="35"/>
      <c r="Z42" s="36"/>
      <c r="AA42" s="36"/>
      <c r="AB42" s="36"/>
      <c r="AC42" s="37"/>
      <c r="AD42" s="31">
        <f t="shared" si="0"/>
        <v>0</v>
      </c>
      <c r="AE42" s="31">
        <f t="shared" si="1"/>
        <v>0</v>
      </c>
    </row>
    <row r="43" spans="1:31" ht="13.5" customHeight="1" thickBot="1">
      <c r="A43" s="56">
        <f t="shared" si="2"/>
        <v>40</v>
      </c>
      <c r="B43" s="2"/>
      <c r="C43" s="41"/>
      <c r="D43" s="51"/>
      <c r="E43" s="4"/>
      <c r="F43" s="5"/>
      <c r="G43" s="5"/>
      <c r="H43" s="5"/>
      <c r="I43" s="6"/>
      <c r="J43" s="4"/>
      <c r="K43" s="5"/>
      <c r="L43" s="5"/>
      <c r="M43" s="5"/>
      <c r="N43" s="6"/>
      <c r="O43" s="4"/>
      <c r="P43" s="5"/>
      <c r="Q43" s="5"/>
      <c r="R43" s="5"/>
      <c r="S43" s="6"/>
      <c r="T43" s="84"/>
      <c r="U43" s="5"/>
      <c r="V43" s="5"/>
      <c r="W43" s="5"/>
      <c r="X43" s="6"/>
      <c r="Y43" s="4"/>
      <c r="Z43" s="5"/>
      <c r="AA43" s="5"/>
      <c r="AB43" s="5"/>
      <c r="AC43" s="6"/>
      <c r="AD43" s="32">
        <f t="shared" si="0"/>
        <v>0</v>
      </c>
      <c r="AE43" s="32">
        <f t="shared" si="1"/>
        <v>0</v>
      </c>
    </row>
    <row r="44" spans="15:31" ht="13.5" customHeight="1" thickBot="1">
      <c r="O44" s="63" t="s">
        <v>42</v>
      </c>
      <c r="AD44" s="47">
        <f>SUM(AD4:AD43)</f>
        <v>0</v>
      </c>
      <c r="AE44" s="47">
        <f>SUM(AE4:AE43)</f>
        <v>0</v>
      </c>
    </row>
    <row r="45" spans="2:29" ht="13.5" customHeight="1">
      <c r="B45" s="147" t="s">
        <v>84</v>
      </c>
      <c r="C45" s="147"/>
      <c r="D45" s="147"/>
      <c r="E45" s="109">
        <f aca="true" t="shared" si="3" ref="E45:N45">COUNTIF(E4:E43,"-")</f>
        <v>0</v>
      </c>
      <c r="F45" s="109">
        <f t="shared" si="3"/>
        <v>0</v>
      </c>
      <c r="G45" s="109">
        <f t="shared" si="3"/>
        <v>0</v>
      </c>
      <c r="H45" s="109">
        <f t="shared" si="3"/>
        <v>0</v>
      </c>
      <c r="I45" s="109">
        <f t="shared" si="3"/>
        <v>0</v>
      </c>
      <c r="J45" s="109">
        <f t="shared" si="3"/>
        <v>0</v>
      </c>
      <c r="K45" s="109">
        <f t="shared" si="3"/>
        <v>0</v>
      </c>
      <c r="L45" s="109">
        <f t="shared" si="3"/>
        <v>0</v>
      </c>
      <c r="M45" s="109">
        <f t="shared" si="3"/>
        <v>0</v>
      </c>
      <c r="N45" s="109">
        <f t="shared" si="3"/>
        <v>0</v>
      </c>
      <c r="O45" s="109">
        <f aca="true" t="shared" si="4" ref="O45:AC45">COUNTIF(O4:O43,"-")</f>
        <v>0</v>
      </c>
      <c r="P45" s="109">
        <f t="shared" si="4"/>
        <v>0</v>
      </c>
      <c r="Q45" s="109">
        <f t="shared" si="4"/>
        <v>0</v>
      </c>
      <c r="R45" s="109">
        <f t="shared" si="4"/>
        <v>0</v>
      </c>
      <c r="S45" s="109">
        <f t="shared" si="4"/>
        <v>0</v>
      </c>
      <c r="T45" s="109">
        <f t="shared" si="4"/>
        <v>0</v>
      </c>
      <c r="U45" s="109">
        <f t="shared" si="4"/>
        <v>0</v>
      </c>
      <c r="V45" s="109">
        <f t="shared" si="4"/>
        <v>0</v>
      </c>
      <c r="W45" s="109">
        <f t="shared" si="4"/>
        <v>0</v>
      </c>
      <c r="X45" s="109">
        <f t="shared" si="4"/>
        <v>0</v>
      </c>
      <c r="Y45" s="109">
        <f t="shared" si="4"/>
        <v>0</v>
      </c>
      <c r="Z45" s="109">
        <f t="shared" si="4"/>
        <v>0</v>
      </c>
      <c r="AA45" s="109">
        <f t="shared" si="4"/>
        <v>0</v>
      </c>
      <c r="AB45" s="109">
        <f t="shared" si="4"/>
        <v>0</v>
      </c>
      <c r="AC45" s="109">
        <f t="shared" si="4"/>
        <v>0</v>
      </c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mergeCells count="7">
    <mergeCell ref="B45:D45"/>
    <mergeCell ref="AD1:AD3"/>
    <mergeCell ref="AE1:AE3"/>
    <mergeCell ref="A1:A3"/>
    <mergeCell ref="B1:B3"/>
    <mergeCell ref="C1:C3"/>
    <mergeCell ref="D1:D3"/>
  </mergeCells>
  <printOptions horizontalCentered="1"/>
  <pageMargins left="0.5" right="0.5" top="1" bottom="1" header="0.5" footer="0.37"/>
  <pageSetup fitToHeight="1" fitToWidth="1" horizontalDpi="300" verticalDpi="300" orientation="portrait" scale="93" r:id="rId2"/>
  <headerFooter alignWithMargins="0">
    <oddHeader>&amp;L
Asignatura: ENGLISH&amp;C&amp;"Arial,Bold Italic"&amp;12ASISTENCIA SEGUNDO CICLO</oddHeader>
    <oddFooter>&amp;L&amp;"Arial,Bold Italic"&amp;D&amp;CLeyenda:
"B" - Baja,    "-" - Ausencia,     "T" - Tarde,     "Tr" - Traslado&amp;R&amp;T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workbookViewId="0" topLeftCell="A1">
      <pane xSplit="5" ySplit="3" topLeftCell="F4" activePane="bottomRight" state="frozen"/>
      <selection pane="topLeft" activeCell="B42" sqref="B42:B43"/>
      <selection pane="topRight" activeCell="B42" sqref="B42:B43"/>
      <selection pane="bottomLeft" activeCell="B42" sqref="B42:B43"/>
      <selection pane="bottomRight" activeCell="F18" sqref="F18"/>
    </sheetView>
  </sheetViews>
  <sheetFormatPr defaultColWidth="9.140625" defaultRowHeight="12.75"/>
  <cols>
    <col min="1" max="1" width="3.00390625" style="44" customWidth="1"/>
    <col min="2" max="2" width="19.7109375" style="0" customWidth="1"/>
    <col min="3" max="3" width="2.7109375" style="0" customWidth="1"/>
    <col min="4" max="4" width="4.7109375" style="0" customWidth="1"/>
    <col min="5" max="20" width="2.7109375" style="0" customWidth="1"/>
    <col min="21" max="21" width="3.00390625" style="0" customWidth="1"/>
    <col min="22" max="31" width="2.7109375" style="0" customWidth="1"/>
  </cols>
  <sheetData>
    <row r="1" spans="1:31" ht="13.5" thickBot="1">
      <c r="A1" s="142" t="s">
        <v>0</v>
      </c>
      <c r="B1" s="142" t="s">
        <v>1</v>
      </c>
      <c r="C1" s="142" t="s">
        <v>33</v>
      </c>
      <c r="D1" s="142" t="s">
        <v>9</v>
      </c>
      <c r="E1" s="22" t="s">
        <v>51</v>
      </c>
      <c r="F1" s="5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42" t="s">
        <v>15</v>
      </c>
      <c r="AE1" s="142" t="s">
        <v>34</v>
      </c>
    </row>
    <row r="2" spans="1:31" ht="13.5" thickBot="1">
      <c r="A2" s="146"/>
      <c r="B2" s="146"/>
      <c r="C2" s="146"/>
      <c r="D2" s="146"/>
      <c r="E2" s="27" t="s">
        <v>3</v>
      </c>
      <c r="F2" s="25" t="s">
        <v>4</v>
      </c>
      <c r="G2" s="25" t="s">
        <v>5</v>
      </c>
      <c r="H2" s="25" t="s">
        <v>6</v>
      </c>
      <c r="I2" s="26" t="s">
        <v>7</v>
      </c>
      <c r="J2" s="27" t="s">
        <v>3</v>
      </c>
      <c r="K2" s="25" t="s">
        <v>4</v>
      </c>
      <c r="L2" s="25" t="s">
        <v>5</v>
      </c>
      <c r="M2" s="25" t="s">
        <v>6</v>
      </c>
      <c r="N2" s="26" t="s">
        <v>7</v>
      </c>
      <c r="O2" s="27" t="s">
        <v>3</v>
      </c>
      <c r="P2" s="25" t="s">
        <v>4</v>
      </c>
      <c r="Q2" s="25" t="s">
        <v>5</v>
      </c>
      <c r="R2" s="25" t="s">
        <v>6</v>
      </c>
      <c r="S2" s="26" t="s">
        <v>7</v>
      </c>
      <c r="T2" s="27" t="s">
        <v>3</v>
      </c>
      <c r="U2" s="25" t="s">
        <v>4</v>
      </c>
      <c r="V2" s="25" t="s">
        <v>5</v>
      </c>
      <c r="W2" s="25" t="s">
        <v>6</v>
      </c>
      <c r="X2" s="29" t="s">
        <v>7</v>
      </c>
      <c r="Y2" s="27" t="s">
        <v>3</v>
      </c>
      <c r="Z2" s="25" t="s">
        <v>4</v>
      </c>
      <c r="AA2" s="25" t="s">
        <v>5</v>
      </c>
      <c r="AB2" s="25" t="s">
        <v>6</v>
      </c>
      <c r="AC2" s="26" t="s">
        <v>7</v>
      </c>
      <c r="AD2" s="146"/>
      <c r="AE2" s="146"/>
    </row>
    <row r="3" spans="1:31" ht="13.5" thickBot="1">
      <c r="A3" s="143"/>
      <c r="B3" s="143"/>
      <c r="C3" s="143"/>
      <c r="D3" s="143"/>
      <c r="E3" s="75"/>
      <c r="F3" s="23"/>
      <c r="G3" s="23"/>
      <c r="H3" s="23"/>
      <c r="I3" s="23">
        <f>+H3+1</f>
        <v>1</v>
      </c>
      <c r="J3" s="24">
        <f>I3+3</f>
        <v>4</v>
      </c>
      <c r="K3" s="23">
        <f>J3+1</f>
        <v>5</v>
      </c>
      <c r="L3" s="23">
        <f>K3+1</f>
        <v>6</v>
      </c>
      <c r="M3" s="23">
        <f>L3+1</f>
        <v>7</v>
      </c>
      <c r="N3" s="23">
        <f>M3+1</f>
        <v>8</v>
      </c>
      <c r="O3" s="24">
        <f>N3+3</f>
        <v>11</v>
      </c>
      <c r="P3" s="23">
        <f>O3+1</f>
        <v>12</v>
      </c>
      <c r="Q3" s="23">
        <f>P3+1</f>
        <v>13</v>
      </c>
      <c r="R3" s="23">
        <f>Q3+1</f>
        <v>14</v>
      </c>
      <c r="S3" s="23">
        <f>R3+1</f>
        <v>15</v>
      </c>
      <c r="T3" s="24">
        <f>S3+3</f>
        <v>18</v>
      </c>
      <c r="U3" s="23">
        <f>T3+1</f>
        <v>19</v>
      </c>
      <c r="V3" s="23">
        <f>U3+1</f>
        <v>20</v>
      </c>
      <c r="W3" s="23">
        <f>V3+1</f>
        <v>21</v>
      </c>
      <c r="X3" s="23">
        <f>W3+1</f>
        <v>22</v>
      </c>
      <c r="Y3" s="24">
        <f>X3+3</f>
        <v>25</v>
      </c>
      <c r="Z3" s="23">
        <f>Y3+1</f>
        <v>26</v>
      </c>
      <c r="AA3" s="23">
        <f>Z3+1</f>
        <v>27</v>
      </c>
      <c r="AB3" s="23">
        <f>AA3+1</f>
        <v>28</v>
      </c>
      <c r="AC3" s="23">
        <f>AB3+1</f>
        <v>29</v>
      </c>
      <c r="AD3" s="143"/>
      <c r="AE3" s="143"/>
    </row>
    <row r="4" spans="1:31" ht="13.5" customHeight="1">
      <c r="A4" s="54">
        <v>1</v>
      </c>
      <c r="B4" s="9">
        <f>Sheet2!B8</f>
        <v>0</v>
      </c>
      <c r="C4" s="33"/>
      <c r="D4" s="49"/>
      <c r="E4" s="20"/>
      <c r="F4" s="18"/>
      <c r="G4" s="18"/>
      <c r="H4" s="18"/>
      <c r="I4" s="19"/>
      <c r="J4" s="88" t="s">
        <v>74</v>
      </c>
      <c r="K4" s="88" t="s">
        <v>74</v>
      </c>
      <c r="L4" s="88" t="s">
        <v>74</v>
      </c>
      <c r="M4" s="88" t="s">
        <v>74</v>
      </c>
      <c r="N4" s="88" t="s">
        <v>74</v>
      </c>
      <c r="O4" s="98"/>
      <c r="P4" s="18"/>
      <c r="Q4" s="18"/>
      <c r="R4" s="18"/>
      <c r="S4" s="19"/>
      <c r="T4" s="80" t="s">
        <v>59</v>
      </c>
      <c r="U4" s="18"/>
      <c r="V4" s="18"/>
      <c r="W4" s="18"/>
      <c r="X4" s="19"/>
      <c r="Y4" s="98"/>
      <c r="Z4" s="18"/>
      <c r="AA4" s="18"/>
      <c r="AB4" s="18"/>
      <c r="AC4" s="19"/>
      <c r="AD4" s="28">
        <f>COUNTIF(E4:AC4,"-")</f>
        <v>0</v>
      </c>
      <c r="AE4" s="28">
        <f>COUNTIF(E4:AC4,"T")</f>
        <v>0</v>
      </c>
    </row>
    <row r="5" spans="1:31" ht="13.5" customHeight="1">
      <c r="A5" s="55">
        <f>A4+1</f>
        <v>2</v>
      </c>
      <c r="B5" s="9">
        <f>Sheet2!B9</f>
        <v>0</v>
      </c>
      <c r="C5" s="34"/>
      <c r="D5" s="50"/>
      <c r="E5" s="35"/>
      <c r="F5" s="36"/>
      <c r="G5" s="36"/>
      <c r="H5" s="36"/>
      <c r="I5" s="37"/>
      <c r="J5" s="86" t="s">
        <v>68</v>
      </c>
      <c r="K5" s="86" t="s">
        <v>68</v>
      </c>
      <c r="L5" s="86" t="s">
        <v>68</v>
      </c>
      <c r="M5" s="86" t="s">
        <v>68</v>
      </c>
      <c r="N5" s="86" t="s">
        <v>68</v>
      </c>
      <c r="O5" s="99"/>
      <c r="P5" s="36"/>
      <c r="Q5" s="36"/>
      <c r="R5" s="36"/>
      <c r="S5" s="37"/>
      <c r="T5" s="82" t="s">
        <v>68</v>
      </c>
      <c r="U5" s="36"/>
      <c r="V5" s="36"/>
      <c r="W5" s="36"/>
      <c r="X5" s="37"/>
      <c r="Y5" s="99"/>
      <c r="Z5" s="36"/>
      <c r="AA5" s="36"/>
      <c r="AB5" s="36"/>
      <c r="AC5" s="37"/>
      <c r="AD5" s="31">
        <f aca="true" t="shared" si="0" ref="AD5:AD43">COUNTIF(E5:AC5,"-")</f>
        <v>0</v>
      </c>
      <c r="AE5" s="31">
        <f aca="true" t="shared" si="1" ref="AE5:AE43">COUNTIF(E5:AC5,"T")</f>
        <v>0</v>
      </c>
    </row>
    <row r="6" spans="1:31" ht="13.5" customHeight="1">
      <c r="A6" s="55">
        <f aca="true" t="shared" si="2" ref="A6:A43">A5+1</f>
        <v>3</v>
      </c>
      <c r="B6" s="9">
        <f>Sheet2!B10</f>
        <v>0</v>
      </c>
      <c r="C6" s="34"/>
      <c r="D6" s="50"/>
      <c r="E6" s="35"/>
      <c r="F6" s="36"/>
      <c r="G6" s="36"/>
      <c r="H6" s="36"/>
      <c r="I6" s="37"/>
      <c r="J6" s="86" t="s">
        <v>5</v>
      </c>
      <c r="K6" s="86" t="s">
        <v>5</v>
      </c>
      <c r="L6" s="86" t="s">
        <v>5</v>
      </c>
      <c r="M6" s="86" t="s">
        <v>5</v>
      </c>
      <c r="N6" s="86" t="s">
        <v>5</v>
      </c>
      <c r="O6" s="99"/>
      <c r="P6" s="36"/>
      <c r="Q6" s="36"/>
      <c r="R6" s="36"/>
      <c r="S6" s="37"/>
      <c r="T6" s="82" t="s">
        <v>70</v>
      </c>
      <c r="U6" s="36"/>
      <c r="V6" s="36"/>
      <c r="W6" s="36"/>
      <c r="X6" s="37"/>
      <c r="Y6" s="99"/>
      <c r="Z6" s="36"/>
      <c r="AA6" s="36"/>
      <c r="AB6" s="36"/>
      <c r="AC6" s="37"/>
      <c r="AD6" s="31">
        <f t="shared" si="0"/>
        <v>0</v>
      </c>
      <c r="AE6" s="31">
        <f t="shared" si="1"/>
        <v>0</v>
      </c>
    </row>
    <row r="7" spans="1:31" ht="13.5" customHeight="1">
      <c r="A7" s="55">
        <f t="shared" si="2"/>
        <v>4</v>
      </c>
      <c r="B7" s="9">
        <f>Sheet2!B11</f>
        <v>0</v>
      </c>
      <c r="C7" s="34"/>
      <c r="D7" s="50"/>
      <c r="E7" s="35"/>
      <c r="F7" s="36"/>
      <c r="G7" s="36"/>
      <c r="H7" s="36"/>
      <c r="I7" s="37"/>
      <c r="J7" s="86" t="s">
        <v>60</v>
      </c>
      <c r="K7" s="86" t="s">
        <v>60</v>
      </c>
      <c r="L7" s="86" t="s">
        <v>60</v>
      </c>
      <c r="M7" s="86" t="s">
        <v>60</v>
      </c>
      <c r="N7" s="86" t="s">
        <v>60</v>
      </c>
      <c r="O7" s="99"/>
      <c r="P7" s="36"/>
      <c r="Q7" s="36"/>
      <c r="R7" s="36"/>
      <c r="S7" s="37"/>
      <c r="T7" s="82" t="s">
        <v>72</v>
      </c>
      <c r="U7" s="36"/>
      <c r="V7" s="36"/>
      <c r="W7" s="36"/>
      <c r="X7" s="37"/>
      <c r="Y7" s="99"/>
      <c r="Z7" s="36"/>
      <c r="AA7" s="36"/>
      <c r="AB7" s="36"/>
      <c r="AC7" s="37"/>
      <c r="AD7" s="31">
        <f t="shared" si="0"/>
        <v>0</v>
      </c>
      <c r="AE7" s="31">
        <f t="shared" si="1"/>
        <v>0</v>
      </c>
    </row>
    <row r="8" spans="1:31" ht="13.5" customHeight="1" thickBot="1">
      <c r="A8" s="56">
        <f t="shared" si="2"/>
        <v>5</v>
      </c>
      <c r="B8" s="2">
        <f>Sheet2!B12</f>
        <v>0</v>
      </c>
      <c r="C8" s="38"/>
      <c r="D8" s="51"/>
      <c r="E8" s="4"/>
      <c r="F8" s="5"/>
      <c r="G8" s="5"/>
      <c r="H8" s="5"/>
      <c r="I8" s="6"/>
      <c r="J8" s="87" t="s">
        <v>71</v>
      </c>
      <c r="K8" s="87" t="s">
        <v>71</v>
      </c>
      <c r="L8" s="87" t="s">
        <v>71</v>
      </c>
      <c r="M8" s="87" t="s">
        <v>71</v>
      </c>
      <c r="N8" s="87" t="s">
        <v>71</v>
      </c>
      <c r="O8" s="100"/>
      <c r="P8" s="5"/>
      <c r="Q8" s="5"/>
      <c r="R8" s="5"/>
      <c r="S8" s="6"/>
      <c r="T8" s="84" t="s">
        <v>60</v>
      </c>
      <c r="U8" s="5"/>
      <c r="V8" s="5"/>
      <c r="W8" s="5"/>
      <c r="X8" s="6"/>
      <c r="Y8" s="100"/>
      <c r="Z8" s="5"/>
      <c r="AA8" s="5"/>
      <c r="AB8" s="5"/>
      <c r="AC8" s="6"/>
      <c r="AD8" s="32">
        <f t="shared" si="0"/>
        <v>0</v>
      </c>
      <c r="AE8" s="32">
        <f t="shared" si="1"/>
        <v>0</v>
      </c>
    </row>
    <row r="9" spans="1:31" ht="13.5" customHeight="1">
      <c r="A9" s="61">
        <f t="shared" si="2"/>
        <v>6</v>
      </c>
      <c r="B9" s="9">
        <f>Sheet2!B13</f>
        <v>0</v>
      </c>
      <c r="C9" s="39"/>
      <c r="D9" s="52"/>
      <c r="E9" s="20"/>
      <c r="F9" s="18"/>
      <c r="G9" s="18"/>
      <c r="H9" s="18"/>
      <c r="I9" s="19"/>
      <c r="J9" s="88" t="s">
        <v>60</v>
      </c>
      <c r="K9" s="88" t="s">
        <v>60</v>
      </c>
      <c r="L9" s="88" t="s">
        <v>60</v>
      </c>
      <c r="M9" s="88" t="s">
        <v>60</v>
      </c>
      <c r="N9" s="88" t="s">
        <v>60</v>
      </c>
      <c r="O9" s="98"/>
      <c r="P9" s="18"/>
      <c r="Q9" s="18"/>
      <c r="R9" s="18"/>
      <c r="S9" s="19"/>
      <c r="T9" s="80" t="s">
        <v>73</v>
      </c>
      <c r="U9" s="18"/>
      <c r="V9" s="18"/>
      <c r="W9" s="18"/>
      <c r="X9" s="19"/>
      <c r="Y9" s="98"/>
      <c r="Z9" s="18"/>
      <c r="AA9" s="18"/>
      <c r="AB9" s="18"/>
      <c r="AC9" s="19"/>
      <c r="AD9" s="30">
        <f t="shared" si="0"/>
        <v>0</v>
      </c>
      <c r="AE9" s="30">
        <f t="shared" si="1"/>
        <v>0</v>
      </c>
    </row>
    <row r="10" spans="1:31" ht="13.5" customHeight="1">
      <c r="A10" s="55">
        <f t="shared" si="2"/>
        <v>7</v>
      </c>
      <c r="B10" s="9">
        <f>Sheet2!B14</f>
        <v>0</v>
      </c>
      <c r="C10" s="40"/>
      <c r="D10" s="50"/>
      <c r="E10" s="35"/>
      <c r="F10" s="36"/>
      <c r="G10" s="36"/>
      <c r="H10" s="36"/>
      <c r="I10" s="37"/>
      <c r="J10" s="86"/>
      <c r="K10" s="86"/>
      <c r="L10" s="86"/>
      <c r="M10" s="86"/>
      <c r="N10" s="86"/>
      <c r="O10" s="99"/>
      <c r="P10" s="36"/>
      <c r="Q10" s="36"/>
      <c r="R10" s="36"/>
      <c r="S10" s="37"/>
      <c r="T10" s="82" t="s">
        <v>69</v>
      </c>
      <c r="U10" s="36"/>
      <c r="V10" s="36"/>
      <c r="W10" s="36"/>
      <c r="X10" s="37"/>
      <c r="Y10" s="99"/>
      <c r="Z10" s="36"/>
      <c r="AA10" s="36"/>
      <c r="AB10" s="36"/>
      <c r="AC10" s="37"/>
      <c r="AD10" s="31">
        <f t="shared" si="0"/>
        <v>0</v>
      </c>
      <c r="AE10" s="31">
        <f t="shared" si="1"/>
        <v>0</v>
      </c>
    </row>
    <row r="11" spans="1:31" ht="13.5" customHeight="1">
      <c r="A11" s="55">
        <f t="shared" si="2"/>
        <v>8</v>
      </c>
      <c r="B11" s="9">
        <f>Sheet2!B15</f>
        <v>0</v>
      </c>
      <c r="C11" s="40"/>
      <c r="D11" s="50"/>
      <c r="E11" s="35"/>
      <c r="F11" s="36"/>
      <c r="G11" s="36"/>
      <c r="H11" s="36"/>
      <c r="I11" s="37"/>
      <c r="J11" s="86" t="s">
        <v>74</v>
      </c>
      <c r="K11" s="86" t="s">
        <v>74</v>
      </c>
      <c r="L11" s="86" t="s">
        <v>74</v>
      </c>
      <c r="M11" s="86" t="s">
        <v>74</v>
      </c>
      <c r="N11" s="86" t="s">
        <v>74</v>
      </c>
      <c r="O11" s="99"/>
      <c r="P11" s="36"/>
      <c r="Q11" s="36"/>
      <c r="R11" s="36"/>
      <c r="S11" s="37"/>
      <c r="T11" s="82"/>
      <c r="U11" s="36"/>
      <c r="V11" s="36"/>
      <c r="W11" s="36"/>
      <c r="X11" s="37"/>
      <c r="Y11" s="99"/>
      <c r="Z11" s="36"/>
      <c r="AA11" s="36"/>
      <c r="AB11" s="36"/>
      <c r="AC11" s="37"/>
      <c r="AD11" s="31">
        <f t="shared" si="0"/>
        <v>0</v>
      </c>
      <c r="AE11" s="31">
        <f t="shared" si="1"/>
        <v>0</v>
      </c>
    </row>
    <row r="12" spans="1:31" ht="13.5" customHeight="1">
      <c r="A12" s="55">
        <f t="shared" si="2"/>
        <v>9</v>
      </c>
      <c r="B12" s="9">
        <f>Sheet2!B16</f>
        <v>0</v>
      </c>
      <c r="C12" s="40"/>
      <c r="D12" s="50"/>
      <c r="E12" s="35"/>
      <c r="F12" s="36"/>
      <c r="G12" s="36"/>
      <c r="H12" s="36"/>
      <c r="I12" s="37"/>
      <c r="J12" s="86" t="s">
        <v>60</v>
      </c>
      <c r="K12" s="86" t="s">
        <v>60</v>
      </c>
      <c r="L12" s="86" t="s">
        <v>60</v>
      </c>
      <c r="M12" s="86" t="s">
        <v>60</v>
      </c>
      <c r="N12" s="86" t="s">
        <v>60</v>
      </c>
      <c r="O12" s="99"/>
      <c r="P12" s="36"/>
      <c r="Q12" s="36"/>
      <c r="R12" s="36"/>
      <c r="S12" s="37"/>
      <c r="T12" s="82"/>
      <c r="U12" s="36"/>
      <c r="V12" s="36"/>
      <c r="W12" s="36"/>
      <c r="X12" s="37"/>
      <c r="Y12" s="99"/>
      <c r="Z12" s="36"/>
      <c r="AA12" s="36"/>
      <c r="AB12" s="36"/>
      <c r="AC12" s="37"/>
      <c r="AD12" s="31">
        <f t="shared" si="0"/>
        <v>0</v>
      </c>
      <c r="AE12" s="31">
        <f t="shared" si="1"/>
        <v>0</v>
      </c>
    </row>
    <row r="13" spans="1:31" ht="13.5" customHeight="1" thickBot="1">
      <c r="A13" s="56">
        <f t="shared" si="2"/>
        <v>10</v>
      </c>
      <c r="B13" s="2">
        <f>Sheet2!B17</f>
        <v>0</v>
      </c>
      <c r="C13" s="41"/>
      <c r="D13" s="51"/>
      <c r="E13" s="4"/>
      <c r="F13" s="5"/>
      <c r="G13" s="5"/>
      <c r="H13" s="5"/>
      <c r="I13" s="6"/>
      <c r="J13" s="87" t="s">
        <v>71</v>
      </c>
      <c r="K13" s="87" t="s">
        <v>71</v>
      </c>
      <c r="L13" s="87" t="s">
        <v>71</v>
      </c>
      <c r="M13" s="87" t="s">
        <v>71</v>
      </c>
      <c r="N13" s="87" t="s">
        <v>71</v>
      </c>
      <c r="O13" s="100"/>
      <c r="P13" s="5"/>
      <c r="Q13" s="5"/>
      <c r="R13" s="5"/>
      <c r="S13" s="6"/>
      <c r="T13" s="84" t="s">
        <v>6</v>
      </c>
      <c r="U13" s="5"/>
      <c r="V13" s="5"/>
      <c r="W13" s="5"/>
      <c r="X13" s="6"/>
      <c r="Y13" s="100"/>
      <c r="Z13" s="5"/>
      <c r="AA13" s="5"/>
      <c r="AB13" s="5"/>
      <c r="AC13" s="6"/>
      <c r="AD13" s="32">
        <f t="shared" si="0"/>
        <v>0</v>
      </c>
      <c r="AE13" s="32">
        <f t="shared" si="1"/>
        <v>0</v>
      </c>
    </row>
    <row r="14" spans="1:31" ht="13.5" customHeight="1">
      <c r="A14" s="61">
        <f t="shared" si="2"/>
        <v>11</v>
      </c>
      <c r="B14" s="9">
        <f>Sheet2!B18</f>
        <v>0</v>
      </c>
      <c r="C14" s="39"/>
      <c r="D14" s="52"/>
      <c r="E14" s="20"/>
      <c r="F14" s="18"/>
      <c r="G14" s="18"/>
      <c r="H14" s="18"/>
      <c r="I14" s="19"/>
      <c r="J14" s="88" t="s">
        <v>76</v>
      </c>
      <c r="K14" s="88" t="s">
        <v>76</v>
      </c>
      <c r="L14" s="88" t="s">
        <v>76</v>
      </c>
      <c r="M14" s="88" t="s">
        <v>76</v>
      </c>
      <c r="N14" s="88" t="s">
        <v>76</v>
      </c>
      <c r="O14" s="98"/>
      <c r="P14" s="18"/>
      <c r="Q14" s="18"/>
      <c r="R14" s="18"/>
      <c r="S14" s="19"/>
      <c r="T14" s="80" t="s">
        <v>69</v>
      </c>
      <c r="U14" s="18"/>
      <c r="V14" s="18"/>
      <c r="W14" s="18"/>
      <c r="X14" s="19"/>
      <c r="Y14" s="98"/>
      <c r="Z14" s="18"/>
      <c r="AA14" s="18"/>
      <c r="AB14" s="18"/>
      <c r="AC14" s="19"/>
      <c r="AD14" s="30">
        <f t="shared" si="0"/>
        <v>0</v>
      </c>
      <c r="AE14" s="30">
        <f t="shared" si="1"/>
        <v>0</v>
      </c>
    </row>
    <row r="15" spans="1:31" ht="13.5" customHeight="1">
      <c r="A15" s="55">
        <f t="shared" si="2"/>
        <v>12</v>
      </c>
      <c r="B15" s="9">
        <f>Sheet2!B19</f>
        <v>0</v>
      </c>
      <c r="C15" s="40"/>
      <c r="D15" s="50"/>
      <c r="E15" s="35"/>
      <c r="F15" s="36"/>
      <c r="G15" s="36"/>
      <c r="H15" s="36"/>
      <c r="I15" s="37"/>
      <c r="J15" s="86" t="s">
        <v>60</v>
      </c>
      <c r="K15" s="86" t="s">
        <v>60</v>
      </c>
      <c r="L15" s="86" t="s">
        <v>60</v>
      </c>
      <c r="M15" s="86" t="s">
        <v>60</v>
      </c>
      <c r="N15" s="86" t="s">
        <v>60</v>
      </c>
      <c r="O15" s="99"/>
      <c r="P15" s="36"/>
      <c r="Q15" s="36"/>
      <c r="R15" s="36"/>
      <c r="S15" s="37"/>
      <c r="T15" s="82" t="s">
        <v>74</v>
      </c>
      <c r="U15" s="36"/>
      <c r="V15" s="36"/>
      <c r="W15" s="36"/>
      <c r="X15" s="37"/>
      <c r="Y15" s="99"/>
      <c r="Z15" s="36"/>
      <c r="AA15" s="36"/>
      <c r="AB15" s="36"/>
      <c r="AC15" s="37"/>
      <c r="AD15" s="31">
        <f t="shared" si="0"/>
        <v>0</v>
      </c>
      <c r="AE15" s="31">
        <f t="shared" si="1"/>
        <v>0</v>
      </c>
    </row>
    <row r="16" spans="1:31" ht="13.5" customHeight="1">
      <c r="A16" s="55">
        <f t="shared" si="2"/>
        <v>13</v>
      </c>
      <c r="B16" s="9">
        <f>Sheet2!B20</f>
        <v>0</v>
      </c>
      <c r="C16" s="40"/>
      <c r="D16" s="50"/>
      <c r="E16" s="35"/>
      <c r="F16" s="36"/>
      <c r="G16" s="36"/>
      <c r="H16" s="36"/>
      <c r="I16" s="37"/>
      <c r="J16" s="86"/>
      <c r="K16" s="86"/>
      <c r="L16" s="86"/>
      <c r="M16" s="83"/>
      <c r="N16" s="83"/>
      <c r="O16" s="99"/>
      <c r="P16" s="36"/>
      <c r="Q16" s="36"/>
      <c r="R16" s="36"/>
      <c r="S16" s="37"/>
      <c r="T16" s="82" t="s">
        <v>68</v>
      </c>
      <c r="U16" s="36"/>
      <c r="V16" s="36"/>
      <c r="W16" s="36"/>
      <c r="X16" s="37"/>
      <c r="Y16" s="99"/>
      <c r="Z16" s="36"/>
      <c r="AA16" s="36"/>
      <c r="AB16" s="36"/>
      <c r="AC16" s="37"/>
      <c r="AD16" s="31">
        <f t="shared" si="0"/>
        <v>0</v>
      </c>
      <c r="AE16" s="31">
        <f t="shared" si="1"/>
        <v>0</v>
      </c>
    </row>
    <row r="17" spans="1:31" ht="13.5" customHeight="1">
      <c r="A17" s="55">
        <f t="shared" si="2"/>
        <v>14</v>
      </c>
      <c r="B17" s="9">
        <f>Sheet2!B21</f>
        <v>0</v>
      </c>
      <c r="C17" s="40"/>
      <c r="D17" s="50"/>
      <c r="E17" s="35"/>
      <c r="F17" s="36"/>
      <c r="G17" s="36"/>
      <c r="H17" s="36"/>
      <c r="I17" s="37"/>
      <c r="J17" s="86"/>
      <c r="K17" s="86"/>
      <c r="L17" s="86"/>
      <c r="M17" s="83"/>
      <c r="N17" s="83"/>
      <c r="O17" s="99"/>
      <c r="P17" s="36"/>
      <c r="Q17" s="36"/>
      <c r="R17" s="36"/>
      <c r="S17" s="37"/>
      <c r="T17" s="82"/>
      <c r="U17" s="36"/>
      <c r="V17" s="36"/>
      <c r="W17" s="36"/>
      <c r="X17" s="37"/>
      <c r="Y17" s="99"/>
      <c r="Z17" s="36"/>
      <c r="AA17" s="36"/>
      <c r="AB17" s="36"/>
      <c r="AC17" s="37"/>
      <c r="AD17" s="31">
        <f t="shared" si="0"/>
        <v>0</v>
      </c>
      <c r="AE17" s="31">
        <f t="shared" si="1"/>
        <v>0</v>
      </c>
    </row>
    <row r="18" spans="1:31" ht="13.5" customHeight="1" thickBot="1">
      <c r="A18" s="56">
        <f t="shared" si="2"/>
        <v>15</v>
      </c>
      <c r="B18" s="2">
        <f>Sheet2!B22</f>
        <v>0</v>
      </c>
      <c r="C18" s="41"/>
      <c r="D18" s="51"/>
      <c r="E18" s="4"/>
      <c r="F18" s="5"/>
      <c r="G18" s="5"/>
      <c r="H18" s="5"/>
      <c r="I18" s="6"/>
      <c r="J18" s="87"/>
      <c r="K18" s="87"/>
      <c r="L18" s="87"/>
      <c r="M18" s="85"/>
      <c r="N18" s="85"/>
      <c r="O18" s="100"/>
      <c r="P18" s="5"/>
      <c r="Q18" s="5"/>
      <c r="R18" s="5"/>
      <c r="S18" s="6"/>
      <c r="T18" s="84" t="s">
        <v>73</v>
      </c>
      <c r="U18" s="5"/>
      <c r="V18" s="5"/>
      <c r="W18" s="5"/>
      <c r="X18" s="6"/>
      <c r="Y18" s="100"/>
      <c r="Z18" s="5"/>
      <c r="AA18" s="5"/>
      <c r="AB18" s="5"/>
      <c r="AC18" s="6"/>
      <c r="AD18" s="32">
        <f t="shared" si="0"/>
        <v>0</v>
      </c>
      <c r="AE18" s="32">
        <f t="shared" si="1"/>
        <v>0</v>
      </c>
    </row>
    <row r="19" spans="1:31" ht="13.5" customHeight="1">
      <c r="A19" s="61">
        <f t="shared" si="2"/>
        <v>16</v>
      </c>
      <c r="B19" s="9">
        <f>Sheet2!B23</f>
        <v>0</v>
      </c>
      <c r="C19" s="39"/>
      <c r="D19" s="52"/>
      <c r="E19" s="20"/>
      <c r="F19" s="18"/>
      <c r="G19" s="18"/>
      <c r="H19" s="18"/>
      <c r="I19" s="19"/>
      <c r="J19" s="88"/>
      <c r="K19" s="88"/>
      <c r="L19" s="88"/>
      <c r="M19" s="81"/>
      <c r="N19" s="81"/>
      <c r="O19" s="98"/>
      <c r="P19" s="18"/>
      <c r="Q19" s="18"/>
      <c r="R19" s="18"/>
      <c r="S19" s="19"/>
      <c r="T19" s="80" t="s">
        <v>68</v>
      </c>
      <c r="U19" s="18"/>
      <c r="V19" s="18"/>
      <c r="W19" s="18"/>
      <c r="X19" s="19"/>
      <c r="Y19" s="98"/>
      <c r="Z19" s="18"/>
      <c r="AA19" s="18"/>
      <c r="AB19" s="18"/>
      <c r="AC19" s="19"/>
      <c r="AD19" s="30">
        <f t="shared" si="0"/>
        <v>0</v>
      </c>
      <c r="AE19" s="30">
        <f t="shared" si="1"/>
        <v>0</v>
      </c>
    </row>
    <row r="20" spans="1:31" ht="13.5" customHeight="1">
      <c r="A20" s="55">
        <f t="shared" si="2"/>
        <v>17</v>
      </c>
      <c r="B20" s="9">
        <f>Sheet2!B24</f>
        <v>0</v>
      </c>
      <c r="C20" s="40"/>
      <c r="D20" s="50"/>
      <c r="E20" s="35"/>
      <c r="F20" s="36"/>
      <c r="G20" s="36"/>
      <c r="H20" s="36"/>
      <c r="I20" s="37"/>
      <c r="J20" s="86"/>
      <c r="K20" s="86"/>
      <c r="L20" s="86"/>
      <c r="M20" s="83"/>
      <c r="N20" s="83"/>
      <c r="O20" s="99"/>
      <c r="P20" s="36"/>
      <c r="Q20" s="36"/>
      <c r="R20" s="36"/>
      <c r="S20" s="37"/>
      <c r="T20" s="82"/>
      <c r="U20" s="36"/>
      <c r="V20" s="36"/>
      <c r="W20" s="36"/>
      <c r="X20" s="37"/>
      <c r="Y20" s="99"/>
      <c r="Z20" s="36"/>
      <c r="AA20" s="36"/>
      <c r="AB20" s="36"/>
      <c r="AC20" s="37"/>
      <c r="AD20" s="31">
        <f t="shared" si="0"/>
        <v>0</v>
      </c>
      <c r="AE20" s="31">
        <f t="shared" si="1"/>
        <v>0</v>
      </c>
    </row>
    <row r="21" spans="1:31" ht="13.5" customHeight="1">
      <c r="A21" s="55">
        <f t="shared" si="2"/>
        <v>18</v>
      </c>
      <c r="B21" s="9">
        <f>Sheet2!B25</f>
        <v>0</v>
      </c>
      <c r="C21" s="40"/>
      <c r="D21" s="50"/>
      <c r="E21" s="35"/>
      <c r="F21" s="36"/>
      <c r="G21" s="36"/>
      <c r="H21" s="36"/>
      <c r="I21" s="37"/>
      <c r="J21" s="86"/>
      <c r="K21" s="86"/>
      <c r="L21" s="86"/>
      <c r="M21" s="83"/>
      <c r="N21" s="83"/>
      <c r="O21" s="99"/>
      <c r="P21" s="36"/>
      <c r="Q21" s="36"/>
      <c r="R21" s="36"/>
      <c r="S21" s="37"/>
      <c r="T21" s="82" t="s">
        <v>73</v>
      </c>
      <c r="U21" s="36"/>
      <c r="V21" s="36"/>
      <c r="W21" s="36"/>
      <c r="X21" s="37"/>
      <c r="Y21" s="99"/>
      <c r="Z21" s="36"/>
      <c r="AA21" s="36"/>
      <c r="AB21" s="36"/>
      <c r="AC21" s="37"/>
      <c r="AD21" s="31">
        <f t="shared" si="0"/>
        <v>0</v>
      </c>
      <c r="AE21" s="31">
        <f t="shared" si="1"/>
        <v>0</v>
      </c>
    </row>
    <row r="22" spans="1:31" ht="13.5" customHeight="1">
      <c r="A22" s="55">
        <f t="shared" si="2"/>
        <v>19</v>
      </c>
      <c r="B22" s="9">
        <f>Sheet2!B26</f>
        <v>0</v>
      </c>
      <c r="C22" s="40"/>
      <c r="D22" s="50"/>
      <c r="E22" s="35"/>
      <c r="F22" s="36"/>
      <c r="G22" s="36"/>
      <c r="H22" s="36"/>
      <c r="I22" s="37"/>
      <c r="J22" s="86"/>
      <c r="K22" s="86"/>
      <c r="L22" s="86"/>
      <c r="M22" s="83"/>
      <c r="N22" s="83"/>
      <c r="O22" s="99"/>
      <c r="P22" s="36"/>
      <c r="Q22" s="36"/>
      <c r="R22" s="36"/>
      <c r="S22" s="37"/>
      <c r="T22" s="82" t="s">
        <v>72</v>
      </c>
      <c r="U22" s="36"/>
      <c r="V22" s="36"/>
      <c r="W22" s="36"/>
      <c r="X22" s="37"/>
      <c r="Y22" s="99"/>
      <c r="Z22" s="36"/>
      <c r="AA22" s="36"/>
      <c r="AB22" s="36"/>
      <c r="AC22" s="37"/>
      <c r="AD22" s="31">
        <f t="shared" si="0"/>
        <v>0</v>
      </c>
      <c r="AE22" s="31">
        <f t="shared" si="1"/>
        <v>0</v>
      </c>
    </row>
    <row r="23" spans="1:31" ht="13.5" customHeight="1" thickBot="1">
      <c r="A23" s="56">
        <f t="shared" si="2"/>
        <v>20</v>
      </c>
      <c r="B23" s="2">
        <f>Sheet2!B27</f>
        <v>0</v>
      </c>
      <c r="C23" s="41"/>
      <c r="D23" s="51"/>
      <c r="E23" s="4"/>
      <c r="F23" s="5"/>
      <c r="G23" s="5"/>
      <c r="H23" s="5"/>
      <c r="I23" s="6"/>
      <c r="J23" s="87"/>
      <c r="K23" s="87"/>
      <c r="L23" s="87"/>
      <c r="M23" s="85"/>
      <c r="N23" s="85"/>
      <c r="O23" s="100"/>
      <c r="P23" s="5"/>
      <c r="Q23" s="5"/>
      <c r="R23" s="5"/>
      <c r="S23" s="6"/>
      <c r="T23" s="84" t="s">
        <v>68</v>
      </c>
      <c r="U23" s="5"/>
      <c r="V23" s="5"/>
      <c r="W23" s="5"/>
      <c r="X23" s="6"/>
      <c r="Y23" s="100"/>
      <c r="Z23" s="5"/>
      <c r="AA23" s="5"/>
      <c r="AB23" s="5"/>
      <c r="AC23" s="6"/>
      <c r="AD23" s="32">
        <f t="shared" si="0"/>
        <v>0</v>
      </c>
      <c r="AE23" s="32">
        <f t="shared" si="1"/>
        <v>0</v>
      </c>
    </row>
    <row r="24" spans="1:31" ht="13.5" customHeight="1">
      <c r="A24" s="61">
        <f t="shared" si="2"/>
        <v>21</v>
      </c>
      <c r="B24" s="9">
        <f>Sheet2!B28</f>
        <v>0</v>
      </c>
      <c r="C24" s="33"/>
      <c r="D24" s="49"/>
      <c r="E24" s="20"/>
      <c r="F24" s="18"/>
      <c r="G24" s="18"/>
      <c r="H24" s="18"/>
      <c r="I24" s="19"/>
      <c r="J24" s="88"/>
      <c r="K24" s="88"/>
      <c r="L24" s="88"/>
      <c r="M24" s="81"/>
      <c r="N24" s="81"/>
      <c r="O24" s="98"/>
      <c r="P24" s="18"/>
      <c r="Q24" s="18"/>
      <c r="R24" s="18"/>
      <c r="S24" s="19"/>
      <c r="T24" s="80" t="s">
        <v>33</v>
      </c>
      <c r="U24" s="18"/>
      <c r="V24" s="18"/>
      <c r="W24" s="18"/>
      <c r="X24" s="19"/>
      <c r="Y24" s="98"/>
      <c r="Z24" s="18"/>
      <c r="AA24" s="18"/>
      <c r="AB24" s="18"/>
      <c r="AC24" s="19"/>
      <c r="AD24" s="30">
        <f t="shared" si="0"/>
        <v>0</v>
      </c>
      <c r="AE24" s="30">
        <f t="shared" si="1"/>
        <v>0</v>
      </c>
    </row>
    <row r="25" spans="1:31" ht="13.5" customHeight="1">
      <c r="A25" s="55">
        <f t="shared" si="2"/>
        <v>22</v>
      </c>
      <c r="B25" s="9">
        <f>Sheet2!B29</f>
        <v>0</v>
      </c>
      <c r="C25" s="34"/>
      <c r="D25" s="50"/>
      <c r="E25" s="35"/>
      <c r="F25" s="36"/>
      <c r="G25" s="36"/>
      <c r="H25" s="36"/>
      <c r="I25" s="37"/>
      <c r="J25" s="86"/>
      <c r="K25" s="86"/>
      <c r="L25" s="86"/>
      <c r="M25" s="83"/>
      <c r="N25" s="83"/>
      <c r="O25" s="99"/>
      <c r="P25" s="36"/>
      <c r="Q25" s="36"/>
      <c r="R25" s="36"/>
      <c r="S25" s="37"/>
      <c r="T25" s="82" t="s">
        <v>69</v>
      </c>
      <c r="U25" s="36"/>
      <c r="V25" s="36"/>
      <c r="W25" s="36"/>
      <c r="X25" s="37"/>
      <c r="Y25" s="99"/>
      <c r="Z25" s="36"/>
      <c r="AA25" s="36"/>
      <c r="AB25" s="36"/>
      <c r="AC25" s="37"/>
      <c r="AD25" s="31">
        <f t="shared" si="0"/>
        <v>0</v>
      </c>
      <c r="AE25" s="31">
        <f t="shared" si="1"/>
        <v>0</v>
      </c>
    </row>
    <row r="26" spans="1:31" ht="13.5" customHeight="1">
      <c r="A26" s="55">
        <f t="shared" si="2"/>
        <v>23</v>
      </c>
      <c r="B26" s="9">
        <f>Sheet2!B30</f>
        <v>0</v>
      </c>
      <c r="C26" s="34"/>
      <c r="D26" s="50"/>
      <c r="E26" s="35"/>
      <c r="F26" s="36"/>
      <c r="G26" s="36"/>
      <c r="H26" s="36"/>
      <c r="I26" s="37"/>
      <c r="J26" s="86"/>
      <c r="K26" s="86"/>
      <c r="L26" s="86"/>
      <c r="M26" s="83"/>
      <c r="N26" s="83"/>
      <c r="O26" s="99"/>
      <c r="P26" s="36"/>
      <c r="Q26" s="36"/>
      <c r="R26" s="36"/>
      <c r="S26" s="37"/>
      <c r="T26" s="82"/>
      <c r="U26" s="36"/>
      <c r="V26" s="36"/>
      <c r="W26" s="36"/>
      <c r="X26" s="37"/>
      <c r="Y26" s="99"/>
      <c r="Z26" s="36"/>
      <c r="AA26" s="36"/>
      <c r="AB26" s="36"/>
      <c r="AC26" s="37"/>
      <c r="AD26" s="31">
        <f t="shared" si="0"/>
        <v>0</v>
      </c>
      <c r="AE26" s="31">
        <f t="shared" si="1"/>
        <v>0</v>
      </c>
    </row>
    <row r="27" spans="1:31" ht="13.5" customHeight="1">
      <c r="A27" s="55">
        <f t="shared" si="2"/>
        <v>24</v>
      </c>
      <c r="B27" s="9">
        <f>Sheet2!B31</f>
        <v>0</v>
      </c>
      <c r="C27" s="34"/>
      <c r="D27" s="50"/>
      <c r="E27" s="35"/>
      <c r="F27" s="36"/>
      <c r="G27" s="36"/>
      <c r="H27" s="36"/>
      <c r="I27" s="37"/>
      <c r="J27" s="86"/>
      <c r="K27" s="86"/>
      <c r="L27" s="86"/>
      <c r="M27" s="83"/>
      <c r="N27" s="83"/>
      <c r="O27" s="99"/>
      <c r="P27" s="36"/>
      <c r="Q27" s="36"/>
      <c r="R27" s="36"/>
      <c r="S27" s="37"/>
      <c r="T27" s="82"/>
      <c r="U27" s="36"/>
      <c r="V27" s="36"/>
      <c r="W27" s="36"/>
      <c r="X27" s="37"/>
      <c r="Y27" s="99"/>
      <c r="Z27" s="36"/>
      <c r="AA27" s="36"/>
      <c r="AB27" s="36"/>
      <c r="AC27" s="37"/>
      <c r="AD27" s="31">
        <f t="shared" si="0"/>
        <v>0</v>
      </c>
      <c r="AE27" s="31">
        <f t="shared" si="1"/>
        <v>0</v>
      </c>
    </row>
    <row r="28" spans="1:31" ht="13.5" customHeight="1" thickBot="1">
      <c r="A28" s="56">
        <f t="shared" si="2"/>
        <v>25</v>
      </c>
      <c r="B28" s="2">
        <f>Sheet2!B32</f>
        <v>0</v>
      </c>
      <c r="C28" s="38"/>
      <c r="D28" s="51"/>
      <c r="E28" s="4"/>
      <c r="F28" s="5"/>
      <c r="G28" s="5"/>
      <c r="H28" s="5"/>
      <c r="I28" s="6"/>
      <c r="J28" s="87"/>
      <c r="K28" s="87"/>
      <c r="L28" s="87"/>
      <c r="M28" s="85"/>
      <c r="N28" s="85"/>
      <c r="O28" s="100"/>
      <c r="P28" s="5"/>
      <c r="Q28" s="5"/>
      <c r="R28" s="5"/>
      <c r="S28" s="6"/>
      <c r="T28" s="84"/>
      <c r="U28" s="5"/>
      <c r="V28" s="5"/>
      <c r="W28" s="5"/>
      <c r="X28" s="6"/>
      <c r="Y28" s="100"/>
      <c r="Z28" s="5"/>
      <c r="AA28" s="5"/>
      <c r="AB28" s="5"/>
      <c r="AC28" s="6"/>
      <c r="AD28" s="32">
        <f t="shared" si="0"/>
        <v>0</v>
      </c>
      <c r="AE28" s="32">
        <f t="shared" si="1"/>
        <v>0</v>
      </c>
    </row>
    <row r="29" spans="1:31" ht="13.5" customHeight="1">
      <c r="A29" s="61">
        <f t="shared" si="2"/>
        <v>26</v>
      </c>
      <c r="B29" s="9">
        <f>Sheet2!B33</f>
        <v>0</v>
      </c>
      <c r="C29" s="39"/>
      <c r="D29" s="52"/>
      <c r="E29" s="20"/>
      <c r="F29" s="18"/>
      <c r="G29" s="18"/>
      <c r="H29" s="18"/>
      <c r="I29" s="19"/>
      <c r="J29" s="88"/>
      <c r="K29" s="88"/>
      <c r="L29" s="88"/>
      <c r="M29" s="81"/>
      <c r="N29" s="81"/>
      <c r="O29" s="98"/>
      <c r="P29" s="18"/>
      <c r="Q29" s="18"/>
      <c r="R29" s="18"/>
      <c r="S29" s="19"/>
      <c r="T29" s="80"/>
      <c r="U29" s="18"/>
      <c r="V29" s="18"/>
      <c r="W29" s="18"/>
      <c r="X29" s="19"/>
      <c r="Y29" s="98"/>
      <c r="Z29" s="18"/>
      <c r="AA29" s="18"/>
      <c r="AB29" s="18"/>
      <c r="AC29" s="19"/>
      <c r="AD29" s="30">
        <f t="shared" si="0"/>
        <v>0</v>
      </c>
      <c r="AE29" s="30">
        <f t="shared" si="1"/>
        <v>0</v>
      </c>
    </row>
    <row r="30" spans="1:31" ht="13.5" customHeight="1">
      <c r="A30" s="55">
        <f t="shared" si="2"/>
        <v>27</v>
      </c>
      <c r="B30" s="9">
        <f>Sheet2!B34</f>
        <v>0</v>
      </c>
      <c r="C30" s="40"/>
      <c r="D30" s="50"/>
      <c r="E30" s="35"/>
      <c r="F30" s="36"/>
      <c r="G30" s="36"/>
      <c r="H30" s="36"/>
      <c r="I30" s="37"/>
      <c r="J30" s="86"/>
      <c r="K30" s="86"/>
      <c r="L30" s="86"/>
      <c r="M30" s="83"/>
      <c r="N30" s="83"/>
      <c r="O30" s="99"/>
      <c r="P30" s="36"/>
      <c r="Q30" s="36"/>
      <c r="R30" s="36"/>
      <c r="S30" s="37"/>
      <c r="T30" s="82"/>
      <c r="U30" s="36"/>
      <c r="V30" s="36"/>
      <c r="W30" s="36"/>
      <c r="X30" s="37"/>
      <c r="Y30" s="99"/>
      <c r="Z30" s="36"/>
      <c r="AA30" s="36"/>
      <c r="AB30" s="36"/>
      <c r="AC30" s="37"/>
      <c r="AD30" s="31">
        <f t="shared" si="0"/>
        <v>0</v>
      </c>
      <c r="AE30" s="31">
        <f t="shared" si="1"/>
        <v>0</v>
      </c>
    </row>
    <row r="31" spans="1:31" ht="13.5" customHeight="1">
      <c r="A31" s="55">
        <f t="shared" si="2"/>
        <v>28</v>
      </c>
      <c r="B31" s="9">
        <f>Sheet2!B35</f>
        <v>0</v>
      </c>
      <c r="C31" s="40"/>
      <c r="D31" s="50"/>
      <c r="E31" s="35"/>
      <c r="F31" s="36"/>
      <c r="G31" s="36"/>
      <c r="H31" s="36"/>
      <c r="I31" s="37"/>
      <c r="J31" s="86"/>
      <c r="K31" s="86"/>
      <c r="L31" s="86"/>
      <c r="M31" s="83"/>
      <c r="N31" s="83"/>
      <c r="O31" s="99"/>
      <c r="P31" s="36"/>
      <c r="Q31" s="36"/>
      <c r="R31" s="36"/>
      <c r="S31" s="37"/>
      <c r="T31" s="82"/>
      <c r="U31" s="36"/>
      <c r="V31" s="36"/>
      <c r="W31" s="36"/>
      <c r="X31" s="37"/>
      <c r="Y31" s="99"/>
      <c r="Z31" s="36"/>
      <c r="AA31" s="36"/>
      <c r="AB31" s="36"/>
      <c r="AC31" s="37"/>
      <c r="AD31" s="31">
        <f t="shared" si="0"/>
        <v>0</v>
      </c>
      <c r="AE31" s="31">
        <f t="shared" si="1"/>
        <v>0</v>
      </c>
    </row>
    <row r="32" spans="1:31" ht="13.5" customHeight="1">
      <c r="A32" s="55">
        <f t="shared" si="2"/>
        <v>29</v>
      </c>
      <c r="B32" s="9">
        <f>Sheet2!B36</f>
        <v>0</v>
      </c>
      <c r="C32" s="40"/>
      <c r="D32" s="50"/>
      <c r="E32" s="35"/>
      <c r="F32" s="36"/>
      <c r="G32" s="36"/>
      <c r="H32" s="36"/>
      <c r="I32" s="37"/>
      <c r="J32" s="86"/>
      <c r="K32" s="86"/>
      <c r="L32" s="86"/>
      <c r="M32" s="83"/>
      <c r="N32" s="83"/>
      <c r="O32" s="99"/>
      <c r="P32" s="36"/>
      <c r="Q32" s="36"/>
      <c r="R32" s="36"/>
      <c r="S32" s="37"/>
      <c r="T32" s="82"/>
      <c r="U32" s="36"/>
      <c r="V32" s="36"/>
      <c r="W32" s="36"/>
      <c r="X32" s="37"/>
      <c r="Y32" s="99"/>
      <c r="Z32" s="36"/>
      <c r="AA32" s="36"/>
      <c r="AB32" s="36"/>
      <c r="AC32" s="37"/>
      <c r="AD32" s="31">
        <f t="shared" si="0"/>
        <v>0</v>
      </c>
      <c r="AE32" s="31">
        <f t="shared" si="1"/>
        <v>0</v>
      </c>
    </row>
    <row r="33" spans="1:31" ht="13.5" customHeight="1" thickBot="1">
      <c r="A33" s="56">
        <f t="shared" si="2"/>
        <v>30</v>
      </c>
      <c r="B33" s="2">
        <f>Sheet2!B37</f>
        <v>0</v>
      </c>
      <c r="C33" s="41"/>
      <c r="D33" s="51"/>
      <c r="E33" s="4"/>
      <c r="F33" s="5"/>
      <c r="G33" s="5"/>
      <c r="H33" s="5"/>
      <c r="I33" s="6"/>
      <c r="J33" s="87"/>
      <c r="K33" s="87"/>
      <c r="L33" s="87"/>
      <c r="M33" s="85"/>
      <c r="N33" s="85"/>
      <c r="O33" s="100"/>
      <c r="P33" s="5"/>
      <c r="Q33" s="5"/>
      <c r="R33" s="5"/>
      <c r="S33" s="6"/>
      <c r="T33" s="84"/>
      <c r="U33" s="5"/>
      <c r="V33" s="5"/>
      <c r="W33" s="5"/>
      <c r="X33" s="6"/>
      <c r="Y33" s="100"/>
      <c r="Z33" s="5"/>
      <c r="AA33" s="5"/>
      <c r="AB33" s="5"/>
      <c r="AC33" s="6"/>
      <c r="AD33" s="32">
        <f t="shared" si="0"/>
        <v>0</v>
      </c>
      <c r="AE33" s="32">
        <f t="shared" si="1"/>
        <v>0</v>
      </c>
    </row>
    <row r="34" spans="1:31" ht="13.5" customHeight="1">
      <c r="A34" s="61">
        <f t="shared" si="2"/>
        <v>31</v>
      </c>
      <c r="B34" s="9">
        <f>Sheet2!B38</f>
        <v>0</v>
      </c>
      <c r="C34" s="39"/>
      <c r="D34" s="52"/>
      <c r="E34" s="20"/>
      <c r="F34" s="18"/>
      <c r="G34" s="18"/>
      <c r="H34" s="18"/>
      <c r="I34" s="19"/>
      <c r="J34" s="88"/>
      <c r="K34" s="88"/>
      <c r="L34" s="88"/>
      <c r="M34" s="81"/>
      <c r="N34" s="81"/>
      <c r="O34" s="98"/>
      <c r="P34" s="18"/>
      <c r="Q34" s="18"/>
      <c r="R34" s="18"/>
      <c r="S34" s="19"/>
      <c r="T34" s="80"/>
      <c r="U34" s="18"/>
      <c r="V34" s="18"/>
      <c r="W34" s="18"/>
      <c r="X34" s="19"/>
      <c r="Y34" s="98"/>
      <c r="Z34" s="18"/>
      <c r="AA34" s="18"/>
      <c r="AB34" s="18"/>
      <c r="AC34" s="19"/>
      <c r="AD34" s="30">
        <f t="shared" si="0"/>
        <v>0</v>
      </c>
      <c r="AE34" s="30">
        <f t="shared" si="1"/>
        <v>0</v>
      </c>
    </row>
    <row r="35" spans="1:31" ht="13.5" customHeight="1">
      <c r="A35" s="55">
        <f t="shared" si="2"/>
        <v>32</v>
      </c>
      <c r="B35" s="9">
        <f>Sheet2!B39</f>
        <v>0</v>
      </c>
      <c r="C35" s="40"/>
      <c r="D35" s="50"/>
      <c r="E35" s="35"/>
      <c r="F35" s="36"/>
      <c r="G35" s="36"/>
      <c r="H35" s="36"/>
      <c r="I35" s="37"/>
      <c r="J35" s="86"/>
      <c r="K35" s="86"/>
      <c r="L35" s="86"/>
      <c r="M35" s="83"/>
      <c r="N35" s="83"/>
      <c r="O35" s="99"/>
      <c r="P35" s="36"/>
      <c r="Q35" s="36"/>
      <c r="R35" s="36"/>
      <c r="S35" s="37"/>
      <c r="T35" s="82"/>
      <c r="U35" s="36"/>
      <c r="V35" s="36"/>
      <c r="W35" s="36"/>
      <c r="X35" s="37"/>
      <c r="Y35" s="99"/>
      <c r="Z35" s="36"/>
      <c r="AA35" s="36"/>
      <c r="AB35" s="36"/>
      <c r="AC35" s="37"/>
      <c r="AD35" s="31">
        <f t="shared" si="0"/>
        <v>0</v>
      </c>
      <c r="AE35" s="31">
        <f t="shared" si="1"/>
        <v>0</v>
      </c>
    </row>
    <row r="36" spans="1:31" ht="13.5" customHeight="1">
      <c r="A36" s="55">
        <f t="shared" si="2"/>
        <v>33</v>
      </c>
      <c r="B36" s="9">
        <f>Sheet2!B40</f>
        <v>0</v>
      </c>
      <c r="C36" s="40"/>
      <c r="D36" s="50"/>
      <c r="E36" s="35"/>
      <c r="F36" s="36"/>
      <c r="G36" s="36"/>
      <c r="H36" s="36"/>
      <c r="I36" s="37"/>
      <c r="J36" s="86"/>
      <c r="K36" s="86"/>
      <c r="L36" s="86"/>
      <c r="M36" s="83"/>
      <c r="N36" s="83"/>
      <c r="O36" s="99"/>
      <c r="P36" s="36"/>
      <c r="Q36" s="36"/>
      <c r="R36" s="36"/>
      <c r="S36" s="37"/>
      <c r="T36" s="82"/>
      <c r="U36" s="36"/>
      <c r="V36" s="36"/>
      <c r="W36" s="36"/>
      <c r="X36" s="37"/>
      <c r="Y36" s="99"/>
      <c r="Z36" s="36"/>
      <c r="AA36" s="36"/>
      <c r="AB36" s="36"/>
      <c r="AC36" s="37"/>
      <c r="AD36" s="31">
        <f t="shared" si="0"/>
        <v>0</v>
      </c>
      <c r="AE36" s="31">
        <f t="shared" si="1"/>
        <v>0</v>
      </c>
    </row>
    <row r="37" spans="1:31" ht="13.5" customHeight="1">
      <c r="A37" s="55">
        <f t="shared" si="2"/>
        <v>34</v>
      </c>
      <c r="B37" s="9">
        <f>Sheet2!B41</f>
        <v>0</v>
      </c>
      <c r="C37" s="40"/>
      <c r="D37" s="50"/>
      <c r="E37" s="35"/>
      <c r="F37" s="36"/>
      <c r="G37" s="36"/>
      <c r="H37" s="36"/>
      <c r="I37" s="37"/>
      <c r="J37" s="86"/>
      <c r="K37" s="86"/>
      <c r="L37" s="86"/>
      <c r="M37" s="83"/>
      <c r="N37" s="83"/>
      <c r="O37" s="99"/>
      <c r="P37" s="36"/>
      <c r="Q37" s="36"/>
      <c r="R37" s="36"/>
      <c r="S37" s="37"/>
      <c r="T37" s="82"/>
      <c r="U37" s="36"/>
      <c r="V37" s="36"/>
      <c r="W37" s="36"/>
      <c r="X37" s="37"/>
      <c r="Y37" s="99"/>
      <c r="Z37" s="36"/>
      <c r="AA37" s="36"/>
      <c r="AB37" s="36"/>
      <c r="AC37" s="37"/>
      <c r="AD37" s="31">
        <f t="shared" si="0"/>
        <v>0</v>
      </c>
      <c r="AE37" s="31">
        <f t="shared" si="1"/>
        <v>0</v>
      </c>
    </row>
    <row r="38" spans="1:31" ht="13.5" customHeight="1" thickBot="1">
      <c r="A38" s="56">
        <f t="shared" si="2"/>
        <v>35</v>
      </c>
      <c r="B38" s="2">
        <f>Sheet2!B42</f>
        <v>0</v>
      </c>
      <c r="C38" s="41"/>
      <c r="D38" s="51"/>
      <c r="E38" s="4"/>
      <c r="F38" s="5"/>
      <c r="G38" s="5"/>
      <c r="H38" s="5"/>
      <c r="I38" s="6"/>
      <c r="J38" s="87"/>
      <c r="K38" s="87"/>
      <c r="L38" s="87"/>
      <c r="M38" s="85"/>
      <c r="N38" s="85"/>
      <c r="O38" s="100"/>
      <c r="P38" s="5"/>
      <c r="Q38" s="5"/>
      <c r="R38" s="5"/>
      <c r="S38" s="6"/>
      <c r="T38" s="84"/>
      <c r="U38" s="5"/>
      <c r="V38" s="5"/>
      <c r="W38" s="5"/>
      <c r="X38" s="6"/>
      <c r="Y38" s="100"/>
      <c r="Z38" s="5"/>
      <c r="AA38" s="5"/>
      <c r="AB38" s="5"/>
      <c r="AC38" s="6"/>
      <c r="AD38" s="32">
        <f t="shared" si="0"/>
        <v>0</v>
      </c>
      <c r="AE38" s="32">
        <f t="shared" si="1"/>
        <v>0</v>
      </c>
    </row>
    <row r="39" spans="1:31" ht="13.5" customHeight="1">
      <c r="A39" s="61">
        <f t="shared" si="2"/>
        <v>36</v>
      </c>
      <c r="B39" s="9">
        <f>Sheet2!B43</f>
        <v>0</v>
      </c>
      <c r="C39" s="39"/>
      <c r="D39" s="52"/>
      <c r="E39" s="20"/>
      <c r="F39" s="18"/>
      <c r="G39" s="18"/>
      <c r="H39" s="18"/>
      <c r="I39" s="19"/>
      <c r="J39" s="88"/>
      <c r="K39" s="88"/>
      <c r="L39" s="88"/>
      <c r="M39" s="81"/>
      <c r="N39" s="81"/>
      <c r="O39" s="98"/>
      <c r="P39" s="18"/>
      <c r="Q39" s="18"/>
      <c r="R39" s="18"/>
      <c r="S39" s="19"/>
      <c r="T39" s="80"/>
      <c r="U39" s="18"/>
      <c r="V39" s="18"/>
      <c r="W39" s="18"/>
      <c r="X39" s="19"/>
      <c r="Y39" s="98"/>
      <c r="Z39" s="18"/>
      <c r="AA39" s="18"/>
      <c r="AB39" s="18"/>
      <c r="AC39" s="19"/>
      <c r="AD39" s="30">
        <f t="shared" si="0"/>
        <v>0</v>
      </c>
      <c r="AE39" s="30">
        <f t="shared" si="1"/>
        <v>0</v>
      </c>
    </row>
    <row r="40" spans="1:31" ht="13.5" customHeight="1">
      <c r="A40" s="55">
        <f t="shared" si="2"/>
        <v>37</v>
      </c>
      <c r="B40" s="9">
        <f>Sheet2!B44</f>
        <v>0</v>
      </c>
      <c r="C40" s="40"/>
      <c r="D40" s="50"/>
      <c r="E40" s="35"/>
      <c r="F40" s="36"/>
      <c r="G40" s="36"/>
      <c r="H40" s="36"/>
      <c r="I40" s="37"/>
      <c r="J40" s="86"/>
      <c r="K40" s="86"/>
      <c r="L40" s="86"/>
      <c r="M40" s="83"/>
      <c r="N40" s="83"/>
      <c r="O40" s="99"/>
      <c r="P40" s="36"/>
      <c r="Q40" s="36"/>
      <c r="R40" s="36"/>
      <c r="S40" s="37"/>
      <c r="T40" s="82"/>
      <c r="U40" s="36"/>
      <c r="V40" s="36"/>
      <c r="W40" s="36"/>
      <c r="X40" s="37"/>
      <c r="Y40" s="99"/>
      <c r="Z40" s="36"/>
      <c r="AA40" s="36"/>
      <c r="AB40" s="36"/>
      <c r="AC40" s="37"/>
      <c r="AD40" s="31">
        <f t="shared" si="0"/>
        <v>0</v>
      </c>
      <c r="AE40" s="31">
        <f t="shared" si="1"/>
        <v>0</v>
      </c>
    </row>
    <row r="41" spans="1:31" ht="13.5" customHeight="1">
      <c r="A41" s="55">
        <f t="shared" si="2"/>
        <v>38</v>
      </c>
      <c r="B41" s="9">
        <f>Sheet2!B45</f>
        <v>0</v>
      </c>
      <c r="C41" s="40"/>
      <c r="D41" s="50"/>
      <c r="E41" s="35"/>
      <c r="F41" s="36"/>
      <c r="G41" s="36"/>
      <c r="H41" s="36"/>
      <c r="I41" s="37"/>
      <c r="J41" s="86"/>
      <c r="K41" s="86"/>
      <c r="L41" s="86"/>
      <c r="M41" s="83"/>
      <c r="N41" s="83"/>
      <c r="O41" s="99"/>
      <c r="P41" s="36"/>
      <c r="Q41" s="36"/>
      <c r="R41" s="36"/>
      <c r="S41" s="37"/>
      <c r="T41" s="82"/>
      <c r="U41" s="36"/>
      <c r="V41" s="36"/>
      <c r="W41" s="36"/>
      <c r="X41" s="37"/>
      <c r="Y41" s="99"/>
      <c r="Z41" s="36"/>
      <c r="AA41" s="36"/>
      <c r="AB41" s="36"/>
      <c r="AC41" s="37"/>
      <c r="AD41" s="31">
        <f t="shared" si="0"/>
        <v>0</v>
      </c>
      <c r="AE41" s="31">
        <f t="shared" si="1"/>
        <v>0</v>
      </c>
    </row>
    <row r="42" spans="1:31" ht="13.5" customHeight="1">
      <c r="A42" s="55">
        <f t="shared" si="2"/>
        <v>39</v>
      </c>
      <c r="B42" s="9"/>
      <c r="C42" s="40"/>
      <c r="D42" s="50"/>
      <c r="E42" s="35"/>
      <c r="F42" s="36"/>
      <c r="G42" s="36"/>
      <c r="H42" s="36"/>
      <c r="I42" s="37"/>
      <c r="J42" s="86"/>
      <c r="K42" s="86"/>
      <c r="L42" s="86"/>
      <c r="M42" s="83"/>
      <c r="N42" s="83"/>
      <c r="O42" s="99"/>
      <c r="P42" s="36"/>
      <c r="Q42" s="36"/>
      <c r="R42" s="36"/>
      <c r="S42" s="37"/>
      <c r="T42" s="82"/>
      <c r="U42" s="36"/>
      <c r="V42" s="36"/>
      <c r="W42" s="36"/>
      <c r="X42" s="37"/>
      <c r="Y42" s="99"/>
      <c r="Z42" s="36"/>
      <c r="AA42" s="36"/>
      <c r="AB42" s="36"/>
      <c r="AC42" s="37"/>
      <c r="AD42" s="31">
        <f t="shared" si="0"/>
        <v>0</v>
      </c>
      <c r="AE42" s="31">
        <f t="shared" si="1"/>
        <v>0</v>
      </c>
    </row>
    <row r="43" spans="1:31" ht="13.5" customHeight="1" thickBot="1">
      <c r="A43" s="56">
        <f t="shared" si="2"/>
        <v>40</v>
      </c>
      <c r="B43" s="2"/>
      <c r="C43" s="41"/>
      <c r="D43" s="51"/>
      <c r="E43" s="4"/>
      <c r="F43" s="5"/>
      <c r="G43" s="5"/>
      <c r="H43" s="5"/>
      <c r="I43" s="6"/>
      <c r="J43" s="87"/>
      <c r="K43" s="87"/>
      <c r="L43" s="87"/>
      <c r="M43" s="85"/>
      <c r="N43" s="85"/>
      <c r="O43" s="100"/>
      <c r="P43" s="5"/>
      <c r="Q43" s="5"/>
      <c r="R43" s="5"/>
      <c r="S43" s="6"/>
      <c r="T43" s="84"/>
      <c r="U43" s="5"/>
      <c r="V43" s="5"/>
      <c r="W43" s="5"/>
      <c r="X43" s="6"/>
      <c r="Y43" s="100"/>
      <c r="Z43" s="5"/>
      <c r="AA43" s="5"/>
      <c r="AB43" s="5"/>
      <c r="AC43" s="6"/>
      <c r="AD43" s="32">
        <f t="shared" si="0"/>
        <v>0</v>
      </c>
      <c r="AE43" s="32">
        <f t="shared" si="1"/>
        <v>0</v>
      </c>
    </row>
    <row r="44" spans="15:31" ht="13.5" customHeight="1" thickBot="1">
      <c r="O44" s="63" t="s">
        <v>42</v>
      </c>
      <c r="Y44" s="101"/>
      <c r="AD44" s="47">
        <f>SUM(AD4:AD43)</f>
        <v>0</v>
      </c>
      <c r="AE44" s="47">
        <f>SUM(AE4:AE43)</f>
        <v>0</v>
      </c>
    </row>
    <row r="45" spans="2:29" ht="13.5" customHeight="1">
      <c r="B45" s="147" t="s">
        <v>84</v>
      </c>
      <c r="C45" s="147"/>
      <c r="D45" s="147"/>
      <c r="E45" s="109">
        <f>COUNTIF(E4:E43,"-")</f>
        <v>0</v>
      </c>
      <c r="F45" s="109">
        <f>COUNTIF(F4:F43,"-")</f>
        <v>0</v>
      </c>
      <c r="G45" s="109">
        <f>COUNTIF(G4:G43,"-")</f>
        <v>0</v>
      </c>
      <c r="H45" s="109">
        <f>COUNTIF(H4:H43,"-")</f>
        <v>0</v>
      </c>
      <c r="I45" s="109">
        <f>COUNTIF(I4:I43,"-")</f>
        <v>0</v>
      </c>
      <c r="J45" s="109" t="e">
        <f>COUNTIF(#REF!,"-")</f>
        <v>#REF!</v>
      </c>
      <c r="K45" s="109" t="e">
        <f>COUNTIF(#REF!,"-")</f>
        <v>#REF!</v>
      </c>
      <c r="L45" s="109" t="e">
        <f>COUNTIF(#REF!,"-")</f>
        <v>#REF!</v>
      </c>
      <c r="M45" s="109" t="e">
        <f>COUNTIF(#REF!,"-")</f>
        <v>#REF!</v>
      </c>
      <c r="N45" s="109" t="e">
        <f>COUNTIF(#REF!,"-")</f>
        <v>#REF!</v>
      </c>
      <c r="O45" s="109">
        <f>COUNTIF(J4:J43,"-")</f>
        <v>0</v>
      </c>
      <c r="P45" s="109">
        <f>COUNTIF(K4:K43,"-")</f>
        <v>0</v>
      </c>
      <c r="Q45" s="109">
        <f>COUNTIF(L4:L43,"-")</f>
        <v>0</v>
      </c>
      <c r="R45" s="109">
        <f>COUNTIF(M4:M43,"-")</f>
        <v>0</v>
      </c>
      <c r="S45" s="109">
        <f>COUNTIF(N4:N43,"-")</f>
        <v>0</v>
      </c>
      <c r="T45" s="109">
        <f aca="true" t="shared" si="3" ref="T45:AC45">COUNTIF(T4:T43,"-")</f>
        <v>0</v>
      </c>
      <c r="U45" s="109">
        <f t="shared" si="3"/>
        <v>0</v>
      </c>
      <c r="V45" s="109">
        <f t="shared" si="3"/>
        <v>0</v>
      </c>
      <c r="W45" s="109">
        <f t="shared" si="3"/>
        <v>0</v>
      </c>
      <c r="X45" s="109">
        <f t="shared" si="3"/>
        <v>0</v>
      </c>
      <c r="Y45" s="109">
        <f t="shared" si="3"/>
        <v>0</v>
      </c>
      <c r="Z45" s="109">
        <f t="shared" si="3"/>
        <v>0</v>
      </c>
      <c r="AA45" s="109">
        <f t="shared" si="3"/>
        <v>0</v>
      </c>
      <c r="AB45" s="109">
        <f t="shared" si="3"/>
        <v>0</v>
      </c>
      <c r="AC45" s="109">
        <f t="shared" si="3"/>
        <v>0</v>
      </c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mergeCells count="7">
    <mergeCell ref="B45:D45"/>
    <mergeCell ref="AD1:AD3"/>
    <mergeCell ref="AE1:AE3"/>
    <mergeCell ref="A1:A3"/>
    <mergeCell ref="B1:B3"/>
    <mergeCell ref="C1:C3"/>
    <mergeCell ref="D1:D3"/>
  </mergeCells>
  <printOptions horizontalCentered="1"/>
  <pageMargins left="0.5" right="0.5" top="1" bottom="1" header="0.5" footer="0.37"/>
  <pageSetup fitToHeight="1" fitToWidth="1" horizontalDpi="300" verticalDpi="300" orientation="portrait" scale="93" r:id="rId2"/>
  <headerFooter alignWithMargins="0">
    <oddHeader>&amp;L
Asignatura: ENGLISH&amp;C&amp;"Arial,Bold Italic"&amp;12ASISTENCIA SEGUNDO CICLO</oddHeader>
    <oddFooter>&amp;L&amp;"Arial,Bold Italic"&amp;D&amp;CLeyenda:
"B" - Baja,    "-" - Ausencia,     "T" - Tarde,     "Tr" - Traslado&amp;R&amp;T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workbookViewId="0" topLeftCell="A1">
      <pane xSplit="5" ySplit="3" topLeftCell="F4" activePane="bottomRight" state="frozen"/>
      <selection pane="topLeft" activeCell="B42" sqref="B42:B43"/>
      <selection pane="topRight" activeCell="B42" sqref="B42:B43"/>
      <selection pane="bottomLeft" activeCell="B42" sqref="B42:B43"/>
      <selection pane="bottomRight" activeCell="F29" sqref="F29"/>
    </sheetView>
  </sheetViews>
  <sheetFormatPr defaultColWidth="9.140625" defaultRowHeight="12.75"/>
  <cols>
    <col min="1" max="1" width="3.00390625" style="44" customWidth="1"/>
    <col min="2" max="2" width="19.7109375" style="0" customWidth="1"/>
    <col min="3" max="3" width="2.7109375" style="0" customWidth="1"/>
    <col min="4" max="4" width="4.7109375" style="0" customWidth="1"/>
    <col min="5" max="20" width="2.7109375" style="0" customWidth="1"/>
    <col min="21" max="21" width="3.00390625" style="0" customWidth="1"/>
    <col min="22" max="31" width="2.7109375" style="0" customWidth="1"/>
  </cols>
  <sheetData>
    <row r="1" spans="1:31" ht="13.5" thickBot="1">
      <c r="A1" s="142" t="s">
        <v>0</v>
      </c>
      <c r="B1" s="142" t="s">
        <v>1</v>
      </c>
      <c r="C1" s="142" t="s">
        <v>33</v>
      </c>
      <c r="D1" s="142" t="s">
        <v>9</v>
      </c>
      <c r="E1" s="22" t="s">
        <v>52</v>
      </c>
      <c r="F1" s="5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42" t="s">
        <v>15</v>
      </c>
      <c r="AE1" s="142" t="s">
        <v>34</v>
      </c>
    </row>
    <row r="2" spans="1:31" ht="13.5" thickBot="1">
      <c r="A2" s="146"/>
      <c r="B2" s="146"/>
      <c r="C2" s="146"/>
      <c r="D2" s="146"/>
      <c r="E2" s="27" t="s">
        <v>3</v>
      </c>
      <c r="F2" s="25" t="s">
        <v>4</v>
      </c>
      <c r="G2" s="25" t="s">
        <v>5</v>
      </c>
      <c r="H2" s="25" t="s">
        <v>6</v>
      </c>
      <c r="I2" s="26" t="s">
        <v>7</v>
      </c>
      <c r="J2" s="27" t="s">
        <v>3</v>
      </c>
      <c r="K2" s="25" t="s">
        <v>4</v>
      </c>
      <c r="L2" s="25" t="s">
        <v>5</v>
      </c>
      <c r="M2" s="25" t="s">
        <v>6</v>
      </c>
      <c r="N2" s="26" t="s">
        <v>7</v>
      </c>
      <c r="O2" s="27" t="s">
        <v>3</v>
      </c>
      <c r="P2" s="25" t="s">
        <v>4</v>
      </c>
      <c r="Q2" s="25" t="s">
        <v>5</v>
      </c>
      <c r="R2" s="25" t="s">
        <v>6</v>
      </c>
      <c r="S2" s="26" t="s">
        <v>7</v>
      </c>
      <c r="T2" s="27" t="s">
        <v>3</v>
      </c>
      <c r="U2" s="25" t="s">
        <v>4</v>
      </c>
      <c r="V2" s="25" t="s">
        <v>5</v>
      </c>
      <c r="W2" s="25" t="s">
        <v>6</v>
      </c>
      <c r="X2" s="29" t="s">
        <v>7</v>
      </c>
      <c r="Y2" s="27" t="s">
        <v>3</v>
      </c>
      <c r="Z2" s="25" t="s">
        <v>4</v>
      </c>
      <c r="AA2" s="25" t="s">
        <v>5</v>
      </c>
      <c r="AB2" s="25" t="s">
        <v>6</v>
      </c>
      <c r="AC2" s="26" t="s">
        <v>7</v>
      </c>
      <c r="AD2" s="146"/>
      <c r="AE2" s="146"/>
    </row>
    <row r="3" spans="1:31" ht="13.5" thickBot="1">
      <c r="A3" s="143"/>
      <c r="B3" s="143"/>
      <c r="C3" s="143"/>
      <c r="D3" s="143"/>
      <c r="E3" s="127">
        <v>2</v>
      </c>
      <c r="F3" s="23">
        <f>E3+1</f>
        <v>3</v>
      </c>
      <c r="G3" s="23">
        <f>F3+1</f>
        <v>4</v>
      </c>
      <c r="H3" s="23">
        <f>G3+1</f>
        <v>5</v>
      </c>
      <c r="I3" s="23">
        <f>+H3+1</f>
        <v>6</v>
      </c>
      <c r="J3" s="24">
        <f>I3+3</f>
        <v>9</v>
      </c>
      <c r="K3" s="23">
        <f>J3+1</f>
        <v>10</v>
      </c>
      <c r="L3" s="23">
        <f>K3+1</f>
        <v>11</v>
      </c>
      <c r="M3" s="23">
        <f>L3+1</f>
        <v>12</v>
      </c>
      <c r="N3" s="23">
        <f>M3+1</f>
        <v>13</v>
      </c>
      <c r="O3" s="24">
        <f>N3+3</f>
        <v>16</v>
      </c>
      <c r="P3" s="23">
        <f>O3+1</f>
        <v>17</v>
      </c>
      <c r="Q3" s="23">
        <f>P3+1</f>
        <v>18</v>
      </c>
      <c r="R3" s="23">
        <f>Q3+1</f>
        <v>19</v>
      </c>
      <c r="S3" s="23">
        <f>R3+1</f>
        <v>20</v>
      </c>
      <c r="T3" s="24">
        <f>S3+3</f>
        <v>23</v>
      </c>
      <c r="U3" s="23">
        <f>T3+1</f>
        <v>24</v>
      </c>
      <c r="V3" s="23">
        <f>U3+1</f>
        <v>25</v>
      </c>
      <c r="W3" s="23">
        <f>V3+1</f>
        <v>26</v>
      </c>
      <c r="X3" s="23">
        <f>W3+1</f>
        <v>27</v>
      </c>
      <c r="Y3" s="24">
        <f>X3+3</f>
        <v>30</v>
      </c>
      <c r="Z3" s="23">
        <f>Y3+1</f>
        <v>31</v>
      </c>
      <c r="AA3" s="23"/>
      <c r="AB3" s="23"/>
      <c r="AC3" s="23"/>
      <c r="AD3" s="143"/>
      <c r="AE3" s="143"/>
    </row>
    <row r="4" spans="1:31" ht="13.5" customHeight="1">
      <c r="A4" s="54">
        <v>1</v>
      </c>
      <c r="B4" s="9">
        <f>Sheet2!B8</f>
        <v>0</v>
      </c>
      <c r="C4" s="33"/>
      <c r="D4" s="49"/>
      <c r="E4" s="20"/>
      <c r="F4" s="18"/>
      <c r="G4" s="18"/>
      <c r="H4" s="18"/>
      <c r="I4" s="19"/>
      <c r="J4" s="20"/>
      <c r="K4" s="18"/>
      <c r="L4" s="18"/>
      <c r="M4" s="18"/>
      <c r="N4" s="19"/>
      <c r="O4" s="20"/>
      <c r="P4" s="18"/>
      <c r="Q4" s="18"/>
      <c r="R4" s="18"/>
      <c r="S4" s="19"/>
      <c r="T4" s="20"/>
      <c r="U4" s="18"/>
      <c r="V4" s="18"/>
      <c r="W4" s="18"/>
      <c r="X4" s="19"/>
      <c r="Y4" s="20"/>
      <c r="Z4" s="18"/>
      <c r="AA4" s="18"/>
      <c r="AB4" s="18"/>
      <c r="AC4" s="19"/>
      <c r="AD4" s="28">
        <f>COUNTIF(E4:AC4,"-")</f>
        <v>0</v>
      </c>
      <c r="AE4" s="28">
        <f>COUNTIF(E4:AC4,"T")</f>
        <v>0</v>
      </c>
    </row>
    <row r="5" spans="1:31" ht="13.5" customHeight="1">
      <c r="A5" s="55">
        <f>A4+1</f>
        <v>2</v>
      </c>
      <c r="B5" s="9">
        <f>Sheet2!B9</f>
        <v>0</v>
      </c>
      <c r="C5" s="34"/>
      <c r="D5" s="50"/>
      <c r="E5" s="35"/>
      <c r="F5" s="36"/>
      <c r="G5" s="36"/>
      <c r="H5" s="36"/>
      <c r="I5" s="37"/>
      <c r="J5" s="42"/>
      <c r="K5" s="36"/>
      <c r="L5" s="36"/>
      <c r="M5" s="36"/>
      <c r="N5" s="37"/>
      <c r="O5" s="35"/>
      <c r="P5" s="36"/>
      <c r="Q5" s="36"/>
      <c r="R5" s="36"/>
      <c r="S5" s="37"/>
      <c r="T5" s="35"/>
      <c r="U5" s="36"/>
      <c r="V5" s="36"/>
      <c r="W5" s="36"/>
      <c r="X5" s="37"/>
      <c r="Y5" s="35"/>
      <c r="Z5" s="36"/>
      <c r="AA5" s="36"/>
      <c r="AB5" s="36"/>
      <c r="AC5" s="37"/>
      <c r="AD5" s="31">
        <f aca="true" t="shared" si="0" ref="AD5:AD43">COUNTIF(E5:AC5,"-")</f>
        <v>0</v>
      </c>
      <c r="AE5" s="31">
        <f aca="true" t="shared" si="1" ref="AE5:AE43">COUNTIF(E5:AC5,"T")</f>
        <v>0</v>
      </c>
    </row>
    <row r="6" spans="1:31" ht="13.5" customHeight="1">
      <c r="A6" s="55">
        <f aca="true" t="shared" si="2" ref="A6:A43">A5+1</f>
        <v>3</v>
      </c>
      <c r="B6" s="9">
        <f>Sheet2!B10</f>
        <v>0</v>
      </c>
      <c r="C6" s="34"/>
      <c r="D6" s="50"/>
      <c r="E6" s="35"/>
      <c r="F6" s="36"/>
      <c r="G6" s="36"/>
      <c r="H6" s="36"/>
      <c r="I6" s="37"/>
      <c r="J6" s="35"/>
      <c r="K6" s="36"/>
      <c r="L6" s="36"/>
      <c r="M6" s="36"/>
      <c r="N6" s="37"/>
      <c r="O6" s="35"/>
      <c r="P6" s="36"/>
      <c r="Q6" s="36"/>
      <c r="R6" s="36"/>
      <c r="S6" s="37"/>
      <c r="T6" s="35"/>
      <c r="U6" s="36"/>
      <c r="V6" s="36"/>
      <c r="W6" s="36"/>
      <c r="X6" s="37"/>
      <c r="Y6" s="35"/>
      <c r="Z6" s="36"/>
      <c r="AA6" s="36"/>
      <c r="AB6" s="36"/>
      <c r="AC6" s="37"/>
      <c r="AD6" s="31">
        <f t="shared" si="0"/>
        <v>0</v>
      </c>
      <c r="AE6" s="31">
        <f t="shared" si="1"/>
        <v>0</v>
      </c>
    </row>
    <row r="7" spans="1:31" ht="13.5" customHeight="1">
      <c r="A7" s="55">
        <f t="shared" si="2"/>
        <v>4</v>
      </c>
      <c r="B7" s="9">
        <f>Sheet2!B11</f>
        <v>0</v>
      </c>
      <c r="C7" s="34"/>
      <c r="D7" s="50"/>
      <c r="E7" s="35"/>
      <c r="F7" s="36"/>
      <c r="G7" s="36"/>
      <c r="H7" s="36"/>
      <c r="I7" s="37"/>
      <c r="J7" s="35"/>
      <c r="K7" s="36"/>
      <c r="L7" s="36"/>
      <c r="M7" s="36"/>
      <c r="N7" s="37"/>
      <c r="O7" s="35"/>
      <c r="P7" s="36"/>
      <c r="Q7" s="36"/>
      <c r="R7" s="36"/>
      <c r="S7" s="37"/>
      <c r="T7" s="35"/>
      <c r="U7" s="36"/>
      <c r="V7" s="36"/>
      <c r="W7" s="36"/>
      <c r="X7" s="37"/>
      <c r="Y7" s="35"/>
      <c r="Z7" s="36"/>
      <c r="AA7" s="36"/>
      <c r="AB7" s="36"/>
      <c r="AC7" s="37"/>
      <c r="AD7" s="31">
        <f t="shared" si="0"/>
        <v>0</v>
      </c>
      <c r="AE7" s="31">
        <f t="shared" si="1"/>
        <v>0</v>
      </c>
    </row>
    <row r="8" spans="1:31" ht="13.5" customHeight="1" thickBot="1">
      <c r="A8" s="56">
        <f t="shared" si="2"/>
        <v>5</v>
      </c>
      <c r="B8" s="2">
        <f>Sheet2!B12</f>
        <v>0</v>
      </c>
      <c r="C8" s="38"/>
      <c r="D8" s="51"/>
      <c r="E8" s="4"/>
      <c r="F8" s="5"/>
      <c r="G8" s="5"/>
      <c r="H8" s="5"/>
      <c r="I8" s="6"/>
      <c r="J8" s="4"/>
      <c r="K8" s="5"/>
      <c r="L8" s="5"/>
      <c r="M8" s="5"/>
      <c r="N8" s="6"/>
      <c r="O8" s="4"/>
      <c r="P8" s="5"/>
      <c r="Q8" s="5"/>
      <c r="R8" s="5"/>
      <c r="S8" s="6"/>
      <c r="T8" s="4"/>
      <c r="U8" s="5"/>
      <c r="V8" s="5"/>
      <c r="W8" s="5"/>
      <c r="X8" s="6"/>
      <c r="Y8" s="4"/>
      <c r="Z8" s="5"/>
      <c r="AA8" s="5"/>
      <c r="AB8" s="5"/>
      <c r="AC8" s="6"/>
      <c r="AD8" s="32">
        <f t="shared" si="0"/>
        <v>0</v>
      </c>
      <c r="AE8" s="32">
        <f t="shared" si="1"/>
        <v>0</v>
      </c>
    </row>
    <row r="9" spans="1:31" ht="13.5" customHeight="1">
      <c r="A9" s="61">
        <f t="shared" si="2"/>
        <v>6</v>
      </c>
      <c r="B9" s="9">
        <f>Sheet2!B13</f>
        <v>0</v>
      </c>
      <c r="C9" s="39"/>
      <c r="D9" s="52"/>
      <c r="E9" s="20"/>
      <c r="F9" s="18"/>
      <c r="G9" s="18"/>
      <c r="H9" s="18"/>
      <c r="I9" s="19"/>
      <c r="J9" s="20"/>
      <c r="K9" s="18"/>
      <c r="L9" s="18"/>
      <c r="M9" s="18"/>
      <c r="N9" s="19"/>
      <c r="O9" s="20"/>
      <c r="P9" s="18"/>
      <c r="Q9" s="18"/>
      <c r="R9" s="18"/>
      <c r="S9" s="19"/>
      <c r="T9" s="20"/>
      <c r="U9" s="18"/>
      <c r="V9" s="18"/>
      <c r="W9" s="18"/>
      <c r="X9" s="19"/>
      <c r="Y9" s="20"/>
      <c r="Z9" s="18"/>
      <c r="AA9" s="18"/>
      <c r="AB9" s="18"/>
      <c r="AC9" s="19"/>
      <c r="AD9" s="30">
        <f t="shared" si="0"/>
        <v>0</v>
      </c>
      <c r="AE9" s="30">
        <f t="shared" si="1"/>
        <v>0</v>
      </c>
    </row>
    <row r="10" spans="1:31" ht="13.5" customHeight="1">
      <c r="A10" s="55">
        <f t="shared" si="2"/>
        <v>7</v>
      </c>
      <c r="B10" s="9">
        <f>Sheet2!B14</f>
        <v>0</v>
      </c>
      <c r="C10" s="40"/>
      <c r="D10" s="50"/>
      <c r="E10" s="35"/>
      <c r="F10" s="36"/>
      <c r="G10" s="36"/>
      <c r="H10" s="36"/>
      <c r="I10" s="37"/>
      <c r="J10" s="35"/>
      <c r="K10" s="36"/>
      <c r="L10" s="36"/>
      <c r="M10" s="36"/>
      <c r="N10" s="37"/>
      <c r="O10" s="35"/>
      <c r="P10" s="36"/>
      <c r="Q10" s="36"/>
      <c r="R10" s="36"/>
      <c r="S10" s="37"/>
      <c r="T10" s="35"/>
      <c r="U10" s="36"/>
      <c r="V10" s="36"/>
      <c r="W10" s="36"/>
      <c r="X10" s="37"/>
      <c r="Y10" s="35"/>
      <c r="Z10" s="36"/>
      <c r="AA10" s="36"/>
      <c r="AB10" s="36"/>
      <c r="AC10" s="37"/>
      <c r="AD10" s="31">
        <f t="shared" si="0"/>
        <v>0</v>
      </c>
      <c r="AE10" s="31">
        <f t="shared" si="1"/>
        <v>0</v>
      </c>
    </row>
    <row r="11" spans="1:31" ht="13.5" customHeight="1">
      <c r="A11" s="55">
        <f t="shared" si="2"/>
        <v>8</v>
      </c>
      <c r="B11" s="9">
        <f>Sheet2!B15</f>
        <v>0</v>
      </c>
      <c r="C11" s="40"/>
      <c r="D11" s="50"/>
      <c r="E11" s="35"/>
      <c r="F11" s="36"/>
      <c r="G11" s="36"/>
      <c r="H11" s="36"/>
      <c r="I11" s="37"/>
      <c r="J11" s="35"/>
      <c r="K11" s="36"/>
      <c r="L11" s="36"/>
      <c r="M11" s="36"/>
      <c r="N11" s="37"/>
      <c r="O11" s="35"/>
      <c r="P11" s="36"/>
      <c r="Q11" s="36"/>
      <c r="R11" s="36"/>
      <c r="S11" s="37"/>
      <c r="T11" s="35"/>
      <c r="U11" s="36"/>
      <c r="V11" s="36"/>
      <c r="W11" s="36"/>
      <c r="X11" s="37"/>
      <c r="Y11" s="35"/>
      <c r="Z11" s="36"/>
      <c r="AA11" s="36"/>
      <c r="AB11" s="36"/>
      <c r="AC11" s="37"/>
      <c r="AD11" s="31">
        <f t="shared" si="0"/>
        <v>0</v>
      </c>
      <c r="AE11" s="31">
        <f t="shared" si="1"/>
        <v>0</v>
      </c>
    </row>
    <row r="12" spans="1:31" ht="13.5" customHeight="1">
      <c r="A12" s="55">
        <f t="shared" si="2"/>
        <v>9</v>
      </c>
      <c r="B12" s="9">
        <f>Sheet2!B16</f>
        <v>0</v>
      </c>
      <c r="C12" s="40"/>
      <c r="D12" s="50"/>
      <c r="E12" s="35"/>
      <c r="F12" s="36"/>
      <c r="G12" s="36"/>
      <c r="H12" s="36"/>
      <c r="I12" s="37"/>
      <c r="J12" s="35"/>
      <c r="K12" s="36"/>
      <c r="L12" s="36"/>
      <c r="M12" s="36"/>
      <c r="N12" s="37"/>
      <c r="O12" s="35"/>
      <c r="P12" s="36"/>
      <c r="Q12" s="36"/>
      <c r="R12" s="36"/>
      <c r="S12" s="37"/>
      <c r="T12" s="35"/>
      <c r="U12" s="36"/>
      <c r="V12" s="36"/>
      <c r="W12" s="36"/>
      <c r="X12" s="37"/>
      <c r="Y12" s="35"/>
      <c r="Z12" s="36"/>
      <c r="AA12" s="36"/>
      <c r="AB12" s="36"/>
      <c r="AC12" s="37"/>
      <c r="AD12" s="31">
        <f t="shared" si="0"/>
        <v>0</v>
      </c>
      <c r="AE12" s="31">
        <f t="shared" si="1"/>
        <v>0</v>
      </c>
    </row>
    <row r="13" spans="1:31" ht="13.5" customHeight="1" thickBot="1">
      <c r="A13" s="56">
        <f t="shared" si="2"/>
        <v>10</v>
      </c>
      <c r="B13" s="2">
        <f>Sheet2!B17</f>
        <v>0</v>
      </c>
      <c r="C13" s="41"/>
      <c r="D13" s="51"/>
      <c r="E13" s="4"/>
      <c r="F13" s="5"/>
      <c r="G13" s="5"/>
      <c r="H13" s="5"/>
      <c r="I13" s="6"/>
      <c r="J13" s="4"/>
      <c r="K13" s="5"/>
      <c r="L13" s="5"/>
      <c r="M13" s="5"/>
      <c r="N13" s="6"/>
      <c r="O13" s="4"/>
      <c r="P13" s="5"/>
      <c r="Q13" s="5"/>
      <c r="R13" s="5"/>
      <c r="S13" s="6"/>
      <c r="T13" s="4"/>
      <c r="U13" s="5"/>
      <c r="V13" s="5"/>
      <c r="W13" s="5"/>
      <c r="X13" s="6"/>
      <c r="Y13" s="4"/>
      <c r="Z13" s="5"/>
      <c r="AA13" s="5"/>
      <c r="AB13" s="5"/>
      <c r="AC13" s="6"/>
      <c r="AD13" s="32">
        <f t="shared" si="0"/>
        <v>0</v>
      </c>
      <c r="AE13" s="32">
        <f t="shared" si="1"/>
        <v>0</v>
      </c>
    </row>
    <row r="14" spans="1:31" ht="13.5" customHeight="1">
      <c r="A14" s="61">
        <f t="shared" si="2"/>
        <v>11</v>
      </c>
      <c r="B14" s="9">
        <f>Sheet2!B18</f>
        <v>0</v>
      </c>
      <c r="C14" s="39"/>
      <c r="D14" s="52"/>
      <c r="E14" s="20"/>
      <c r="F14" s="18"/>
      <c r="G14" s="18"/>
      <c r="H14" s="18"/>
      <c r="I14" s="19"/>
      <c r="J14" s="20"/>
      <c r="K14" s="18"/>
      <c r="L14" s="18"/>
      <c r="M14" s="18"/>
      <c r="N14" s="19"/>
      <c r="O14" s="20"/>
      <c r="P14" s="18"/>
      <c r="Q14" s="18"/>
      <c r="R14" s="18"/>
      <c r="S14" s="19"/>
      <c r="T14" s="20"/>
      <c r="U14" s="18"/>
      <c r="V14" s="18"/>
      <c r="W14" s="18"/>
      <c r="X14" s="19"/>
      <c r="Y14" s="20"/>
      <c r="Z14" s="18"/>
      <c r="AA14" s="18"/>
      <c r="AB14" s="18"/>
      <c r="AC14" s="19"/>
      <c r="AD14" s="30">
        <f t="shared" si="0"/>
        <v>0</v>
      </c>
      <c r="AE14" s="30">
        <f t="shared" si="1"/>
        <v>0</v>
      </c>
    </row>
    <row r="15" spans="1:31" ht="13.5" customHeight="1">
      <c r="A15" s="55">
        <f t="shared" si="2"/>
        <v>12</v>
      </c>
      <c r="B15" s="9">
        <f>Sheet2!B19</f>
        <v>0</v>
      </c>
      <c r="C15" s="40"/>
      <c r="D15" s="50"/>
      <c r="E15" s="35"/>
      <c r="F15" s="36"/>
      <c r="G15" s="36"/>
      <c r="H15" s="36"/>
      <c r="I15" s="37"/>
      <c r="J15" s="35"/>
      <c r="K15" s="36"/>
      <c r="L15" s="36"/>
      <c r="M15" s="36"/>
      <c r="N15" s="37"/>
      <c r="O15" s="35"/>
      <c r="P15" s="36"/>
      <c r="Q15" s="36"/>
      <c r="R15" s="36"/>
      <c r="S15" s="37"/>
      <c r="T15" s="35"/>
      <c r="U15" s="36"/>
      <c r="V15" s="36"/>
      <c r="W15" s="36"/>
      <c r="X15" s="37"/>
      <c r="Y15" s="35"/>
      <c r="Z15" s="36"/>
      <c r="AA15" s="36"/>
      <c r="AB15" s="36"/>
      <c r="AC15" s="37"/>
      <c r="AD15" s="31">
        <f t="shared" si="0"/>
        <v>0</v>
      </c>
      <c r="AE15" s="31">
        <f t="shared" si="1"/>
        <v>0</v>
      </c>
    </row>
    <row r="16" spans="1:31" ht="13.5" customHeight="1">
      <c r="A16" s="55">
        <f t="shared" si="2"/>
        <v>13</v>
      </c>
      <c r="B16" s="9">
        <f>Sheet2!B20</f>
        <v>0</v>
      </c>
      <c r="C16" s="40"/>
      <c r="D16" s="50"/>
      <c r="E16" s="35"/>
      <c r="F16" s="36"/>
      <c r="G16" s="36"/>
      <c r="H16" s="36"/>
      <c r="I16" s="37"/>
      <c r="J16" s="35"/>
      <c r="K16" s="36"/>
      <c r="L16" s="36"/>
      <c r="M16" s="36"/>
      <c r="N16" s="37"/>
      <c r="O16" s="35"/>
      <c r="P16" s="36"/>
      <c r="Q16" s="36"/>
      <c r="R16" s="36"/>
      <c r="S16" s="37"/>
      <c r="T16" s="35"/>
      <c r="U16" s="36"/>
      <c r="V16" s="36"/>
      <c r="W16" s="36"/>
      <c r="X16" s="37"/>
      <c r="Y16" s="35"/>
      <c r="Z16" s="36"/>
      <c r="AA16" s="36"/>
      <c r="AB16" s="36"/>
      <c r="AC16" s="37"/>
      <c r="AD16" s="31">
        <f t="shared" si="0"/>
        <v>0</v>
      </c>
      <c r="AE16" s="31">
        <f t="shared" si="1"/>
        <v>0</v>
      </c>
    </row>
    <row r="17" spans="1:31" ht="13.5" customHeight="1">
      <c r="A17" s="55">
        <f t="shared" si="2"/>
        <v>14</v>
      </c>
      <c r="B17" s="9">
        <f>Sheet2!B21</f>
        <v>0</v>
      </c>
      <c r="C17" s="40"/>
      <c r="D17" s="50"/>
      <c r="E17" s="35"/>
      <c r="F17" s="36"/>
      <c r="G17" s="36"/>
      <c r="H17" s="36"/>
      <c r="I17" s="37"/>
      <c r="J17" s="35"/>
      <c r="K17" s="36"/>
      <c r="L17" s="36"/>
      <c r="M17" s="36"/>
      <c r="N17" s="37"/>
      <c r="O17" s="35"/>
      <c r="P17" s="36"/>
      <c r="Q17" s="36"/>
      <c r="R17" s="36"/>
      <c r="S17" s="37"/>
      <c r="T17" s="35"/>
      <c r="U17" s="36"/>
      <c r="V17" s="36"/>
      <c r="W17" s="36"/>
      <c r="X17" s="37"/>
      <c r="Y17" s="35"/>
      <c r="Z17" s="36"/>
      <c r="AA17" s="36"/>
      <c r="AB17" s="36"/>
      <c r="AC17" s="37"/>
      <c r="AD17" s="31">
        <f t="shared" si="0"/>
        <v>0</v>
      </c>
      <c r="AE17" s="31">
        <f t="shared" si="1"/>
        <v>0</v>
      </c>
    </row>
    <row r="18" spans="1:31" ht="13.5" customHeight="1" thickBot="1">
      <c r="A18" s="56">
        <f t="shared" si="2"/>
        <v>15</v>
      </c>
      <c r="B18" s="2">
        <f>Sheet2!B22</f>
        <v>0</v>
      </c>
      <c r="C18" s="41"/>
      <c r="D18" s="51"/>
      <c r="E18" s="4"/>
      <c r="F18" s="5"/>
      <c r="G18" s="5"/>
      <c r="H18" s="5"/>
      <c r="I18" s="6"/>
      <c r="J18" s="4"/>
      <c r="K18" s="5"/>
      <c r="L18" s="5"/>
      <c r="M18" s="5"/>
      <c r="N18" s="6"/>
      <c r="O18" s="4"/>
      <c r="P18" s="5"/>
      <c r="Q18" s="5"/>
      <c r="R18" s="5"/>
      <c r="S18" s="6"/>
      <c r="T18" s="4"/>
      <c r="U18" s="5"/>
      <c r="V18" s="5"/>
      <c r="W18" s="5"/>
      <c r="X18" s="6"/>
      <c r="Y18" s="4"/>
      <c r="Z18" s="5"/>
      <c r="AA18" s="5"/>
      <c r="AB18" s="5"/>
      <c r="AC18" s="6"/>
      <c r="AD18" s="32">
        <f t="shared" si="0"/>
        <v>0</v>
      </c>
      <c r="AE18" s="32">
        <f t="shared" si="1"/>
        <v>0</v>
      </c>
    </row>
    <row r="19" spans="1:31" ht="13.5" customHeight="1">
      <c r="A19" s="61">
        <f t="shared" si="2"/>
        <v>16</v>
      </c>
      <c r="B19" s="9">
        <f>Sheet2!B23</f>
        <v>0</v>
      </c>
      <c r="C19" s="39"/>
      <c r="D19" s="52"/>
      <c r="E19" s="20"/>
      <c r="F19" s="18"/>
      <c r="G19" s="18"/>
      <c r="H19" s="18"/>
      <c r="I19" s="19"/>
      <c r="J19" s="20"/>
      <c r="K19" s="18"/>
      <c r="L19" s="18"/>
      <c r="M19" s="18"/>
      <c r="N19" s="19"/>
      <c r="O19" s="20"/>
      <c r="P19" s="18"/>
      <c r="Q19" s="18"/>
      <c r="R19" s="18"/>
      <c r="S19" s="19"/>
      <c r="T19" s="20"/>
      <c r="U19" s="18"/>
      <c r="V19" s="18"/>
      <c r="W19" s="18"/>
      <c r="X19" s="19"/>
      <c r="Y19" s="20"/>
      <c r="Z19" s="18"/>
      <c r="AA19" s="18"/>
      <c r="AB19" s="18"/>
      <c r="AC19" s="19"/>
      <c r="AD19" s="30">
        <f t="shared" si="0"/>
        <v>0</v>
      </c>
      <c r="AE19" s="30">
        <f t="shared" si="1"/>
        <v>0</v>
      </c>
    </row>
    <row r="20" spans="1:31" ht="13.5" customHeight="1">
      <c r="A20" s="55">
        <f t="shared" si="2"/>
        <v>17</v>
      </c>
      <c r="B20" s="9">
        <f>Sheet2!B24</f>
        <v>0</v>
      </c>
      <c r="C20" s="40"/>
      <c r="D20" s="50"/>
      <c r="E20" s="35"/>
      <c r="F20" s="36"/>
      <c r="G20" s="36"/>
      <c r="H20" s="36"/>
      <c r="I20" s="37"/>
      <c r="J20" s="35"/>
      <c r="K20" s="36"/>
      <c r="L20" s="36"/>
      <c r="M20" s="36"/>
      <c r="N20" s="37"/>
      <c r="O20" s="35"/>
      <c r="P20" s="36"/>
      <c r="Q20" s="36"/>
      <c r="R20" s="36"/>
      <c r="S20" s="37"/>
      <c r="T20" s="35"/>
      <c r="U20" s="36"/>
      <c r="V20" s="36"/>
      <c r="W20" s="36"/>
      <c r="X20" s="37"/>
      <c r="Y20" s="35"/>
      <c r="Z20" s="36"/>
      <c r="AA20" s="36"/>
      <c r="AB20" s="36"/>
      <c r="AC20" s="37"/>
      <c r="AD20" s="31">
        <f t="shared" si="0"/>
        <v>0</v>
      </c>
      <c r="AE20" s="31">
        <f t="shared" si="1"/>
        <v>0</v>
      </c>
    </row>
    <row r="21" spans="1:31" ht="13.5" customHeight="1">
      <c r="A21" s="55">
        <f t="shared" si="2"/>
        <v>18</v>
      </c>
      <c r="B21" s="9">
        <f>Sheet2!B25</f>
        <v>0</v>
      </c>
      <c r="C21" s="40"/>
      <c r="D21" s="50"/>
      <c r="E21" s="35"/>
      <c r="F21" s="36"/>
      <c r="G21" s="36"/>
      <c r="H21" s="36"/>
      <c r="I21" s="37"/>
      <c r="J21" s="35"/>
      <c r="K21" s="36"/>
      <c r="L21" s="36"/>
      <c r="M21" s="36"/>
      <c r="N21" s="37"/>
      <c r="O21" s="35"/>
      <c r="P21" s="36"/>
      <c r="Q21" s="36"/>
      <c r="R21" s="36"/>
      <c r="S21" s="37"/>
      <c r="T21" s="35"/>
      <c r="U21" s="36"/>
      <c r="V21" s="36"/>
      <c r="W21" s="36"/>
      <c r="X21" s="37"/>
      <c r="Y21" s="35"/>
      <c r="Z21" s="36"/>
      <c r="AA21" s="36"/>
      <c r="AB21" s="36"/>
      <c r="AC21" s="37"/>
      <c r="AD21" s="31">
        <f t="shared" si="0"/>
        <v>0</v>
      </c>
      <c r="AE21" s="31">
        <f t="shared" si="1"/>
        <v>0</v>
      </c>
    </row>
    <row r="22" spans="1:31" ht="13.5" customHeight="1">
      <c r="A22" s="55">
        <f t="shared" si="2"/>
        <v>19</v>
      </c>
      <c r="B22" s="9">
        <f>Sheet2!B26</f>
        <v>0</v>
      </c>
      <c r="C22" s="40"/>
      <c r="D22" s="50"/>
      <c r="E22" s="35"/>
      <c r="F22" s="36"/>
      <c r="G22" s="36"/>
      <c r="H22" s="36"/>
      <c r="I22" s="37"/>
      <c r="J22" s="35"/>
      <c r="K22" s="36"/>
      <c r="L22" s="36"/>
      <c r="M22" s="36"/>
      <c r="N22" s="37"/>
      <c r="O22" s="35"/>
      <c r="P22" s="36"/>
      <c r="Q22" s="36"/>
      <c r="R22" s="36"/>
      <c r="S22" s="37"/>
      <c r="T22" s="35"/>
      <c r="U22" s="36"/>
      <c r="V22" s="36"/>
      <c r="W22" s="36"/>
      <c r="X22" s="37"/>
      <c r="Y22" s="35"/>
      <c r="Z22" s="36"/>
      <c r="AA22" s="36"/>
      <c r="AB22" s="36"/>
      <c r="AC22" s="37"/>
      <c r="AD22" s="31">
        <f t="shared" si="0"/>
        <v>0</v>
      </c>
      <c r="AE22" s="31">
        <f t="shared" si="1"/>
        <v>0</v>
      </c>
    </row>
    <row r="23" spans="1:31" ht="13.5" customHeight="1" thickBot="1">
      <c r="A23" s="56">
        <f t="shared" si="2"/>
        <v>20</v>
      </c>
      <c r="B23" s="2">
        <f>Sheet2!B27</f>
        <v>0</v>
      </c>
      <c r="C23" s="41"/>
      <c r="D23" s="51"/>
      <c r="E23" s="4"/>
      <c r="F23" s="5"/>
      <c r="G23" s="5"/>
      <c r="H23" s="5"/>
      <c r="I23" s="6"/>
      <c r="J23" s="4"/>
      <c r="K23" s="5"/>
      <c r="L23" s="5"/>
      <c r="M23" s="5"/>
      <c r="N23" s="6"/>
      <c r="O23" s="4"/>
      <c r="P23" s="5"/>
      <c r="Q23" s="5"/>
      <c r="R23" s="5"/>
      <c r="S23" s="6"/>
      <c r="T23" s="4"/>
      <c r="U23" s="5"/>
      <c r="V23" s="5"/>
      <c r="W23" s="5"/>
      <c r="X23" s="6"/>
      <c r="Y23" s="4"/>
      <c r="Z23" s="5"/>
      <c r="AA23" s="5"/>
      <c r="AB23" s="5"/>
      <c r="AC23" s="6"/>
      <c r="AD23" s="32">
        <f t="shared" si="0"/>
        <v>0</v>
      </c>
      <c r="AE23" s="32">
        <f t="shared" si="1"/>
        <v>0</v>
      </c>
    </row>
    <row r="24" spans="1:31" ht="13.5" customHeight="1">
      <c r="A24" s="61">
        <f t="shared" si="2"/>
        <v>21</v>
      </c>
      <c r="B24" s="9">
        <f>Sheet2!B28</f>
        <v>0</v>
      </c>
      <c r="C24" s="33"/>
      <c r="D24" s="49"/>
      <c r="E24" s="20"/>
      <c r="F24" s="18"/>
      <c r="G24" s="18"/>
      <c r="H24" s="18"/>
      <c r="I24" s="19"/>
      <c r="J24" s="20"/>
      <c r="K24" s="18"/>
      <c r="L24" s="18"/>
      <c r="M24" s="18"/>
      <c r="N24" s="19"/>
      <c r="O24" s="20"/>
      <c r="P24" s="18"/>
      <c r="Q24" s="18"/>
      <c r="R24" s="18"/>
      <c r="S24" s="19"/>
      <c r="T24" s="20"/>
      <c r="U24" s="18"/>
      <c r="V24" s="18"/>
      <c r="W24" s="18"/>
      <c r="X24" s="19"/>
      <c r="Y24" s="20"/>
      <c r="Z24" s="18"/>
      <c r="AA24" s="18"/>
      <c r="AB24" s="18"/>
      <c r="AC24" s="19"/>
      <c r="AD24" s="30">
        <f t="shared" si="0"/>
        <v>0</v>
      </c>
      <c r="AE24" s="30">
        <f t="shared" si="1"/>
        <v>0</v>
      </c>
    </row>
    <row r="25" spans="1:31" ht="13.5" customHeight="1">
      <c r="A25" s="55">
        <f t="shared" si="2"/>
        <v>22</v>
      </c>
      <c r="B25" s="9">
        <f>Sheet2!B29</f>
        <v>0</v>
      </c>
      <c r="C25" s="34"/>
      <c r="D25" s="50"/>
      <c r="E25" s="35"/>
      <c r="F25" s="36"/>
      <c r="G25" s="36"/>
      <c r="H25" s="36"/>
      <c r="I25" s="37"/>
      <c r="J25" s="35"/>
      <c r="K25" s="36"/>
      <c r="L25" s="36"/>
      <c r="M25" s="36"/>
      <c r="N25" s="37"/>
      <c r="O25" s="35"/>
      <c r="P25" s="36"/>
      <c r="Q25" s="36"/>
      <c r="R25" s="36"/>
      <c r="S25" s="37"/>
      <c r="T25" s="35"/>
      <c r="U25" s="36"/>
      <c r="V25" s="36"/>
      <c r="W25" s="36"/>
      <c r="X25" s="37"/>
      <c r="Y25" s="35"/>
      <c r="Z25" s="36"/>
      <c r="AA25" s="36"/>
      <c r="AB25" s="36"/>
      <c r="AC25" s="37"/>
      <c r="AD25" s="31">
        <f t="shared" si="0"/>
        <v>0</v>
      </c>
      <c r="AE25" s="31">
        <f t="shared" si="1"/>
        <v>0</v>
      </c>
    </row>
    <row r="26" spans="1:31" ht="13.5" customHeight="1">
      <c r="A26" s="55">
        <f t="shared" si="2"/>
        <v>23</v>
      </c>
      <c r="B26" s="9">
        <f>Sheet2!B30</f>
        <v>0</v>
      </c>
      <c r="C26" s="34"/>
      <c r="D26" s="50"/>
      <c r="E26" s="35"/>
      <c r="F26" s="36"/>
      <c r="G26" s="36"/>
      <c r="H26" s="36"/>
      <c r="I26" s="37"/>
      <c r="J26" s="35"/>
      <c r="K26" s="36"/>
      <c r="L26" s="36"/>
      <c r="M26" s="36"/>
      <c r="N26" s="37"/>
      <c r="O26" s="35"/>
      <c r="P26" s="36"/>
      <c r="Q26" s="36"/>
      <c r="R26" s="36"/>
      <c r="S26" s="37"/>
      <c r="T26" s="35"/>
      <c r="U26" s="36"/>
      <c r="V26" s="36"/>
      <c r="W26" s="36"/>
      <c r="X26" s="37"/>
      <c r="Y26" s="35"/>
      <c r="Z26" s="36"/>
      <c r="AA26" s="36"/>
      <c r="AB26" s="36"/>
      <c r="AC26" s="37"/>
      <c r="AD26" s="31">
        <f t="shared" si="0"/>
        <v>0</v>
      </c>
      <c r="AE26" s="31">
        <f t="shared" si="1"/>
        <v>0</v>
      </c>
    </row>
    <row r="27" spans="1:31" ht="13.5" customHeight="1">
      <c r="A27" s="55">
        <f t="shared" si="2"/>
        <v>24</v>
      </c>
      <c r="B27" s="9">
        <f>Sheet2!B31</f>
        <v>0</v>
      </c>
      <c r="C27" s="34"/>
      <c r="D27" s="50"/>
      <c r="E27" s="35"/>
      <c r="F27" s="36"/>
      <c r="G27" s="36"/>
      <c r="H27" s="36"/>
      <c r="I27" s="37"/>
      <c r="J27" s="35"/>
      <c r="K27" s="36"/>
      <c r="L27" s="36"/>
      <c r="M27" s="36"/>
      <c r="N27" s="37"/>
      <c r="O27" s="35"/>
      <c r="P27" s="36"/>
      <c r="Q27" s="36"/>
      <c r="R27" s="36"/>
      <c r="S27" s="37"/>
      <c r="T27" s="35"/>
      <c r="U27" s="36"/>
      <c r="V27" s="36"/>
      <c r="W27" s="36"/>
      <c r="X27" s="37"/>
      <c r="Y27" s="35"/>
      <c r="Z27" s="36"/>
      <c r="AA27" s="36"/>
      <c r="AB27" s="36"/>
      <c r="AC27" s="37"/>
      <c r="AD27" s="31">
        <f t="shared" si="0"/>
        <v>0</v>
      </c>
      <c r="AE27" s="31">
        <f t="shared" si="1"/>
        <v>0</v>
      </c>
    </row>
    <row r="28" spans="1:31" ht="13.5" customHeight="1" thickBot="1">
      <c r="A28" s="56">
        <f t="shared" si="2"/>
        <v>25</v>
      </c>
      <c r="B28" s="2">
        <f>Sheet2!B32</f>
        <v>0</v>
      </c>
      <c r="C28" s="38"/>
      <c r="D28" s="51"/>
      <c r="E28" s="4"/>
      <c r="F28" s="5"/>
      <c r="G28" s="5"/>
      <c r="H28" s="5"/>
      <c r="I28" s="6"/>
      <c r="J28" s="4"/>
      <c r="K28" s="5"/>
      <c r="L28" s="5"/>
      <c r="M28" s="5"/>
      <c r="N28" s="6"/>
      <c r="O28" s="4"/>
      <c r="P28" s="5"/>
      <c r="Q28" s="5"/>
      <c r="R28" s="5"/>
      <c r="S28" s="6"/>
      <c r="T28" s="4"/>
      <c r="U28" s="5"/>
      <c r="V28" s="5"/>
      <c r="W28" s="5"/>
      <c r="X28" s="6"/>
      <c r="Y28" s="4"/>
      <c r="Z28" s="5"/>
      <c r="AA28" s="5"/>
      <c r="AB28" s="5"/>
      <c r="AC28" s="6"/>
      <c r="AD28" s="32">
        <f t="shared" si="0"/>
        <v>0</v>
      </c>
      <c r="AE28" s="32">
        <f t="shared" si="1"/>
        <v>0</v>
      </c>
    </row>
    <row r="29" spans="1:31" ht="13.5" customHeight="1">
      <c r="A29" s="61">
        <f t="shared" si="2"/>
        <v>26</v>
      </c>
      <c r="B29" s="9">
        <f>Sheet2!B33</f>
        <v>0</v>
      </c>
      <c r="C29" s="39"/>
      <c r="D29" s="52"/>
      <c r="E29" s="20"/>
      <c r="F29" s="18"/>
      <c r="G29" s="18"/>
      <c r="H29" s="18"/>
      <c r="I29" s="19"/>
      <c r="J29" s="20"/>
      <c r="K29" s="18"/>
      <c r="L29" s="18"/>
      <c r="M29" s="18"/>
      <c r="N29" s="19"/>
      <c r="O29" s="20"/>
      <c r="P29" s="18"/>
      <c r="Q29" s="18"/>
      <c r="R29" s="18"/>
      <c r="S29" s="19"/>
      <c r="T29" s="20"/>
      <c r="U29" s="18"/>
      <c r="V29" s="18"/>
      <c r="W29" s="18"/>
      <c r="X29" s="19"/>
      <c r="Y29" s="20"/>
      <c r="Z29" s="18"/>
      <c r="AA29" s="18"/>
      <c r="AB29" s="18"/>
      <c r="AC29" s="19"/>
      <c r="AD29" s="30">
        <f t="shared" si="0"/>
        <v>0</v>
      </c>
      <c r="AE29" s="30">
        <f t="shared" si="1"/>
        <v>0</v>
      </c>
    </row>
    <row r="30" spans="1:31" ht="13.5" customHeight="1">
      <c r="A30" s="55">
        <f t="shared" si="2"/>
        <v>27</v>
      </c>
      <c r="B30" s="9">
        <f>Sheet2!B34</f>
        <v>0</v>
      </c>
      <c r="C30" s="40"/>
      <c r="D30" s="50"/>
      <c r="E30" s="35"/>
      <c r="F30" s="36"/>
      <c r="G30" s="36"/>
      <c r="H30" s="36"/>
      <c r="I30" s="37"/>
      <c r="J30" s="35"/>
      <c r="K30" s="36"/>
      <c r="L30" s="36"/>
      <c r="M30" s="36"/>
      <c r="N30" s="37"/>
      <c r="O30" s="35"/>
      <c r="P30" s="36"/>
      <c r="Q30" s="36"/>
      <c r="R30" s="36"/>
      <c r="S30" s="37"/>
      <c r="T30" s="35"/>
      <c r="U30" s="36"/>
      <c r="V30" s="36"/>
      <c r="W30" s="36"/>
      <c r="X30" s="37"/>
      <c r="Y30" s="35"/>
      <c r="Z30" s="36"/>
      <c r="AA30" s="36"/>
      <c r="AB30" s="36"/>
      <c r="AC30" s="37"/>
      <c r="AD30" s="31">
        <f t="shared" si="0"/>
        <v>0</v>
      </c>
      <c r="AE30" s="31">
        <f t="shared" si="1"/>
        <v>0</v>
      </c>
    </row>
    <row r="31" spans="1:31" ht="13.5" customHeight="1">
      <c r="A31" s="55">
        <f t="shared" si="2"/>
        <v>28</v>
      </c>
      <c r="B31" s="9">
        <f>Sheet2!B35</f>
        <v>0</v>
      </c>
      <c r="C31" s="40"/>
      <c r="D31" s="50"/>
      <c r="E31" s="35"/>
      <c r="F31" s="36"/>
      <c r="G31" s="36"/>
      <c r="H31" s="36"/>
      <c r="I31" s="37"/>
      <c r="J31" s="35"/>
      <c r="K31" s="36"/>
      <c r="L31" s="36"/>
      <c r="M31" s="36"/>
      <c r="N31" s="37"/>
      <c r="O31" s="35"/>
      <c r="P31" s="36"/>
      <c r="Q31" s="36"/>
      <c r="R31" s="36"/>
      <c r="S31" s="37"/>
      <c r="T31" s="35"/>
      <c r="U31" s="36"/>
      <c r="V31" s="36"/>
      <c r="W31" s="36"/>
      <c r="X31" s="37"/>
      <c r="Y31" s="35"/>
      <c r="Z31" s="36"/>
      <c r="AA31" s="36"/>
      <c r="AB31" s="36"/>
      <c r="AC31" s="37"/>
      <c r="AD31" s="31">
        <f t="shared" si="0"/>
        <v>0</v>
      </c>
      <c r="AE31" s="31">
        <f t="shared" si="1"/>
        <v>0</v>
      </c>
    </row>
    <row r="32" spans="1:31" ht="13.5" customHeight="1">
      <c r="A32" s="55">
        <f t="shared" si="2"/>
        <v>29</v>
      </c>
      <c r="B32" s="9">
        <f>Sheet2!B36</f>
        <v>0</v>
      </c>
      <c r="C32" s="40"/>
      <c r="D32" s="50"/>
      <c r="E32" s="35"/>
      <c r="F32" s="36"/>
      <c r="G32" s="36"/>
      <c r="H32" s="36"/>
      <c r="I32" s="37"/>
      <c r="J32" s="35"/>
      <c r="K32" s="36"/>
      <c r="L32" s="36"/>
      <c r="M32" s="36"/>
      <c r="N32" s="37"/>
      <c r="O32" s="35"/>
      <c r="P32" s="36"/>
      <c r="Q32" s="36"/>
      <c r="R32" s="36"/>
      <c r="S32" s="37"/>
      <c r="T32" s="35"/>
      <c r="U32" s="36"/>
      <c r="V32" s="36"/>
      <c r="W32" s="36"/>
      <c r="X32" s="37"/>
      <c r="Y32" s="35"/>
      <c r="Z32" s="36"/>
      <c r="AA32" s="36"/>
      <c r="AB32" s="36"/>
      <c r="AC32" s="37"/>
      <c r="AD32" s="31">
        <f t="shared" si="0"/>
        <v>0</v>
      </c>
      <c r="AE32" s="31">
        <f t="shared" si="1"/>
        <v>0</v>
      </c>
    </row>
    <row r="33" spans="1:31" ht="13.5" customHeight="1" thickBot="1">
      <c r="A33" s="56">
        <f t="shared" si="2"/>
        <v>30</v>
      </c>
      <c r="B33" s="2">
        <f>Sheet2!B37</f>
        <v>0</v>
      </c>
      <c r="C33" s="41"/>
      <c r="D33" s="51"/>
      <c r="E33" s="4"/>
      <c r="F33" s="5"/>
      <c r="G33" s="5"/>
      <c r="H33" s="5"/>
      <c r="I33" s="6"/>
      <c r="J33" s="4"/>
      <c r="K33" s="5"/>
      <c r="L33" s="5"/>
      <c r="M33" s="5"/>
      <c r="N33" s="6"/>
      <c r="O33" s="4"/>
      <c r="P33" s="5"/>
      <c r="Q33" s="5"/>
      <c r="R33" s="5"/>
      <c r="S33" s="6"/>
      <c r="T33" s="4"/>
      <c r="U33" s="5"/>
      <c r="V33" s="5"/>
      <c r="W33" s="5"/>
      <c r="X33" s="6"/>
      <c r="Y33" s="4"/>
      <c r="Z33" s="5"/>
      <c r="AA33" s="5"/>
      <c r="AB33" s="5"/>
      <c r="AC33" s="6"/>
      <c r="AD33" s="32">
        <f t="shared" si="0"/>
        <v>0</v>
      </c>
      <c r="AE33" s="32">
        <f t="shared" si="1"/>
        <v>0</v>
      </c>
    </row>
    <row r="34" spans="1:31" ht="13.5" customHeight="1">
      <c r="A34" s="61">
        <f t="shared" si="2"/>
        <v>31</v>
      </c>
      <c r="B34" s="9">
        <f>Sheet2!B38</f>
        <v>0</v>
      </c>
      <c r="C34" s="39"/>
      <c r="D34" s="52"/>
      <c r="E34" s="20"/>
      <c r="F34" s="18"/>
      <c r="G34" s="18"/>
      <c r="H34" s="18"/>
      <c r="I34" s="19"/>
      <c r="J34" s="20"/>
      <c r="K34" s="18"/>
      <c r="L34" s="18"/>
      <c r="M34" s="18"/>
      <c r="N34" s="19"/>
      <c r="O34" s="20"/>
      <c r="P34" s="18"/>
      <c r="Q34" s="18"/>
      <c r="R34" s="18"/>
      <c r="S34" s="19"/>
      <c r="T34" s="20"/>
      <c r="U34" s="18"/>
      <c r="V34" s="18"/>
      <c r="W34" s="18"/>
      <c r="X34" s="19"/>
      <c r="Y34" s="20"/>
      <c r="Z34" s="18"/>
      <c r="AA34" s="18"/>
      <c r="AB34" s="18"/>
      <c r="AC34" s="19"/>
      <c r="AD34" s="30">
        <f t="shared" si="0"/>
        <v>0</v>
      </c>
      <c r="AE34" s="30">
        <f t="shared" si="1"/>
        <v>0</v>
      </c>
    </row>
    <row r="35" spans="1:31" ht="13.5" customHeight="1">
      <c r="A35" s="55">
        <f t="shared" si="2"/>
        <v>32</v>
      </c>
      <c r="B35" s="9">
        <f>Sheet2!B39</f>
        <v>0</v>
      </c>
      <c r="C35" s="40"/>
      <c r="D35" s="50"/>
      <c r="E35" s="35"/>
      <c r="F35" s="36"/>
      <c r="G35" s="36"/>
      <c r="H35" s="36"/>
      <c r="I35" s="37"/>
      <c r="J35" s="35"/>
      <c r="K35" s="36"/>
      <c r="L35" s="36"/>
      <c r="M35" s="36"/>
      <c r="N35" s="37"/>
      <c r="O35" s="35"/>
      <c r="P35" s="36"/>
      <c r="Q35" s="36"/>
      <c r="R35" s="36"/>
      <c r="S35" s="37"/>
      <c r="T35" s="35"/>
      <c r="U35" s="36"/>
      <c r="V35" s="36"/>
      <c r="W35" s="36"/>
      <c r="X35" s="37"/>
      <c r="Y35" s="35"/>
      <c r="Z35" s="36"/>
      <c r="AA35" s="36"/>
      <c r="AB35" s="36"/>
      <c r="AC35" s="37"/>
      <c r="AD35" s="31">
        <f t="shared" si="0"/>
        <v>0</v>
      </c>
      <c r="AE35" s="31">
        <f t="shared" si="1"/>
        <v>0</v>
      </c>
    </row>
    <row r="36" spans="1:31" ht="13.5" customHeight="1">
      <c r="A36" s="55">
        <f t="shared" si="2"/>
        <v>33</v>
      </c>
      <c r="B36" s="9">
        <f>Sheet2!B40</f>
        <v>0</v>
      </c>
      <c r="C36" s="40"/>
      <c r="D36" s="50"/>
      <c r="E36" s="35"/>
      <c r="F36" s="36"/>
      <c r="G36" s="36"/>
      <c r="H36" s="36"/>
      <c r="I36" s="37"/>
      <c r="J36" s="35"/>
      <c r="K36" s="36"/>
      <c r="L36" s="36"/>
      <c r="M36" s="36"/>
      <c r="N36" s="37"/>
      <c r="O36" s="35"/>
      <c r="P36" s="36"/>
      <c r="Q36" s="36"/>
      <c r="R36" s="36"/>
      <c r="S36" s="37"/>
      <c r="T36" s="35"/>
      <c r="U36" s="36"/>
      <c r="V36" s="36"/>
      <c r="W36" s="36"/>
      <c r="X36" s="37"/>
      <c r="Y36" s="35"/>
      <c r="Z36" s="36"/>
      <c r="AA36" s="36"/>
      <c r="AB36" s="36"/>
      <c r="AC36" s="37"/>
      <c r="AD36" s="31">
        <f t="shared" si="0"/>
        <v>0</v>
      </c>
      <c r="AE36" s="31">
        <f t="shared" si="1"/>
        <v>0</v>
      </c>
    </row>
    <row r="37" spans="1:31" ht="13.5" customHeight="1">
      <c r="A37" s="55">
        <f t="shared" si="2"/>
        <v>34</v>
      </c>
      <c r="B37" s="9">
        <f>Sheet2!B41</f>
        <v>0</v>
      </c>
      <c r="C37" s="40"/>
      <c r="D37" s="50"/>
      <c r="E37" s="35"/>
      <c r="F37" s="36"/>
      <c r="G37" s="36"/>
      <c r="H37" s="36"/>
      <c r="I37" s="37"/>
      <c r="J37" s="35"/>
      <c r="K37" s="36"/>
      <c r="L37" s="36"/>
      <c r="M37" s="36"/>
      <c r="N37" s="37"/>
      <c r="O37" s="35"/>
      <c r="P37" s="36"/>
      <c r="Q37" s="36"/>
      <c r="R37" s="36"/>
      <c r="S37" s="37"/>
      <c r="T37" s="35"/>
      <c r="U37" s="36"/>
      <c r="V37" s="36"/>
      <c r="W37" s="36"/>
      <c r="X37" s="37"/>
      <c r="Y37" s="35"/>
      <c r="Z37" s="36"/>
      <c r="AA37" s="36"/>
      <c r="AB37" s="36"/>
      <c r="AC37" s="37"/>
      <c r="AD37" s="31">
        <f t="shared" si="0"/>
        <v>0</v>
      </c>
      <c r="AE37" s="31">
        <f t="shared" si="1"/>
        <v>0</v>
      </c>
    </row>
    <row r="38" spans="1:31" ht="13.5" customHeight="1" thickBot="1">
      <c r="A38" s="56">
        <f t="shared" si="2"/>
        <v>35</v>
      </c>
      <c r="B38" s="2">
        <f>Sheet2!B42</f>
        <v>0</v>
      </c>
      <c r="C38" s="41"/>
      <c r="D38" s="51"/>
      <c r="E38" s="4"/>
      <c r="F38" s="5"/>
      <c r="G38" s="5"/>
      <c r="H38" s="5"/>
      <c r="I38" s="6"/>
      <c r="J38" s="4"/>
      <c r="K38" s="5"/>
      <c r="L38" s="5"/>
      <c r="M38" s="5"/>
      <c r="N38" s="6"/>
      <c r="O38" s="4"/>
      <c r="P38" s="5"/>
      <c r="Q38" s="5"/>
      <c r="R38" s="5"/>
      <c r="S38" s="6"/>
      <c r="T38" s="4"/>
      <c r="U38" s="5"/>
      <c r="V38" s="5"/>
      <c r="W38" s="5"/>
      <c r="X38" s="6"/>
      <c r="Y38" s="4"/>
      <c r="Z38" s="5"/>
      <c r="AA38" s="5"/>
      <c r="AB38" s="5"/>
      <c r="AC38" s="6"/>
      <c r="AD38" s="32">
        <f t="shared" si="0"/>
        <v>0</v>
      </c>
      <c r="AE38" s="32">
        <f t="shared" si="1"/>
        <v>0</v>
      </c>
    </row>
    <row r="39" spans="1:31" ht="13.5" customHeight="1">
      <c r="A39" s="61">
        <f t="shared" si="2"/>
        <v>36</v>
      </c>
      <c r="B39" s="9">
        <f>Sheet2!B43</f>
        <v>0</v>
      </c>
      <c r="C39" s="39"/>
      <c r="D39" s="52"/>
      <c r="E39" s="20"/>
      <c r="F39" s="18"/>
      <c r="G39" s="18"/>
      <c r="H39" s="18"/>
      <c r="I39" s="19"/>
      <c r="J39" s="20"/>
      <c r="K39" s="18"/>
      <c r="L39" s="18"/>
      <c r="M39" s="18"/>
      <c r="N39" s="19"/>
      <c r="O39" s="20"/>
      <c r="P39" s="18"/>
      <c r="Q39" s="18"/>
      <c r="R39" s="18"/>
      <c r="S39" s="19"/>
      <c r="T39" s="20"/>
      <c r="U39" s="18"/>
      <c r="V39" s="18"/>
      <c r="W39" s="18"/>
      <c r="X39" s="19"/>
      <c r="Y39" s="20"/>
      <c r="Z39" s="18"/>
      <c r="AA39" s="18"/>
      <c r="AB39" s="18"/>
      <c r="AC39" s="19"/>
      <c r="AD39" s="30">
        <f t="shared" si="0"/>
        <v>0</v>
      </c>
      <c r="AE39" s="30">
        <f t="shared" si="1"/>
        <v>0</v>
      </c>
    </row>
    <row r="40" spans="1:31" ht="13.5" customHeight="1">
      <c r="A40" s="55">
        <f t="shared" si="2"/>
        <v>37</v>
      </c>
      <c r="B40" s="9">
        <f>Sheet2!B44</f>
        <v>0</v>
      </c>
      <c r="C40" s="40"/>
      <c r="D40" s="50"/>
      <c r="E40" s="35"/>
      <c r="F40" s="36"/>
      <c r="G40" s="36"/>
      <c r="H40" s="36"/>
      <c r="I40" s="37"/>
      <c r="J40" s="35"/>
      <c r="K40" s="36"/>
      <c r="L40" s="36"/>
      <c r="M40" s="36"/>
      <c r="N40" s="37"/>
      <c r="O40" s="35"/>
      <c r="P40" s="36"/>
      <c r="Q40" s="36"/>
      <c r="R40" s="36"/>
      <c r="S40" s="37"/>
      <c r="T40" s="35"/>
      <c r="U40" s="36"/>
      <c r="V40" s="36"/>
      <c r="W40" s="36"/>
      <c r="X40" s="37"/>
      <c r="Y40" s="35"/>
      <c r="Z40" s="36"/>
      <c r="AA40" s="36"/>
      <c r="AB40" s="36"/>
      <c r="AC40" s="37"/>
      <c r="AD40" s="31">
        <f t="shared" si="0"/>
        <v>0</v>
      </c>
      <c r="AE40" s="31">
        <f t="shared" si="1"/>
        <v>0</v>
      </c>
    </row>
    <row r="41" spans="1:31" ht="13.5" customHeight="1">
      <c r="A41" s="55">
        <f t="shared" si="2"/>
        <v>38</v>
      </c>
      <c r="B41" s="9">
        <f>Sheet2!B45</f>
        <v>0</v>
      </c>
      <c r="C41" s="40"/>
      <c r="D41" s="50"/>
      <c r="E41" s="35"/>
      <c r="F41" s="36"/>
      <c r="G41" s="36"/>
      <c r="H41" s="36"/>
      <c r="I41" s="37"/>
      <c r="J41" s="35"/>
      <c r="K41" s="36"/>
      <c r="L41" s="36"/>
      <c r="M41" s="36"/>
      <c r="N41" s="37"/>
      <c r="O41" s="35"/>
      <c r="P41" s="36"/>
      <c r="Q41" s="36"/>
      <c r="R41" s="36"/>
      <c r="S41" s="37"/>
      <c r="T41" s="35"/>
      <c r="U41" s="36"/>
      <c r="V41" s="36"/>
      <c r="W41" s="36"/>
      <c r="X41" s="37"/>
      <c r="Y41" s="35"/>
      <c r="Z41" s="36"/>
      <c r="AA41" s="36"/>
      <c r="AB41" s="36"/>
      <c r="AC41" s="37"/>
      <c r="AD41" s="31">
        <f t="shared" si="0"/>
        <v>0</v>
      </c>
      <c r="AE41" s="31">
        <f t="shared" si="1"/>
        <v>0</v>
      </c>
    </row>
    <row r="42" spans="1:31" ht="13.5" customHeight="1">
      <c r="A42" s="55">
        <f t="shared" si="2"/>
        <v>39</v>
      </c>
      <c r="B42" s="9"/>
      <c r="C42" s="40"/>
      <c r="D42" s="50"/>
      <c r="E42" s="35"/>
      <c r="F42" s="36"/>
      <c r="G42" s="36"/>
      <c r="H42" s="36"/>
      <c r="I42" s="37"/>
      <c r="J42" s="35"/>
      <c r="K42" s="36"/>
      <c r="L42" s="36"/>
      <c r="M42" s="36"/>
      <c r="N42" s="37"/>
      <c r="O42" s="35"/>
      <c r="P42" s="36"/>
      <c r="Q42" s="36"/>
      <c r="R42" s="36"/>
      <c r="S42" s="37"/>
      <c r="T42" s="35"/>
      <c r="U42" s="36"/>
      <c r="V42" s="36"/>
      <c r="W42" s="36"/>
      <c r="X42" s="37"/>
      <c r="Y42" s="35"/>
      <c r="Z42" s="36"/>
      <c r="AA42" s="36"/>
      <c r="AB42" s="36"/>
      <c r="AC42" s="37"/>
      <c r="AD42" s="31">
        <f t="shared" si="0"/>
        <v>0</v>
      </c>
      <c r="AE42" s="31">
        <f t="shared" si="1"/>
        <v>0</v>
      </c>
    </row>
    <row r="43" spans="1:31" ht="13.5" customHeight="1" thickBot="1">
      <c r="A43" s="56">
        <f t="shared" si="2"/>
        <v>40</v>
      </c>
      <c r="B43" s="2"/>
      <c r="C43" s="41"/>
      <c r="D43" s="51"/>
      <c r="E43" s="4"/>
      <c r="F43" s="5"/>
      <c r="G43" s="5"/>
      <c r="H43" s="5"/>
      <c r="I43" s="6"/>
      <c r="J43" s="4"/>
      <c r="K43" s="5"/>
      <c r="L43" s="5"/>
      <c r="M43" s="5"/>
      <c r="N43" s="6"/>
      <c r="O43" s="4"/>
      <c r="P43" s="5"/>
      <c r="Q43" s="5"/>
      <c r="R43" s="5"/>
      <c r="S43" s="6"/>
      <c r="T43" s="4"/>
      <c r="U43" s="5"/>
      <c r="V43" s="5"/>
      <c r="W43" s="5"/>
      <c r="X43" s="6"/>
      <c r="Y43" s="4"/>
      <c r="Z43" s="5"/>
      <c r="AA43" s="5"/>
      <c r="AB43" s="5"/>
      <c r="AC43" s="6"/>
      <c r="AD43" s="32">
        <f t="shared" si="0"/>
        <v>0</v>
      </c>
      <c r="AE43" s="32">
        <f t="shared" si="1"/>
        <v>0</v>
      </c>
    </row>
    <row r="44" spans="15:31" ht="13.5" customHeight="1" thickBot="1">
      <c r="O44" s="63" t="s">
        <v>42</v>
      </c>
      <c r="AD44" s="47">
        <f>SUM(AD4:AD43)</f>
        <v>0</v>
      </c>
      <c r="AE44" s="47">
        <f>SUM(AE4:AE43)</f>
        <v>0</v>
      </c>
    </row>
    <row r="45" spans="2:29" ht="13.5" customHeight="1">
      <c r="B45" s="147" t="s">
        <v>84</v>
      </c>
      <c r="C45" s="147"/>
      <c r="D45" s="147"/>
      <c r="E45" s="109">
        <f aca="true" t="shared" si="3" ref="E45:N45">COUNTIF(E4:E43,"-")</f>
        <v>0</v>
      </c>
      <c r="F45" s="109">
        <f t="shared" si="3"/>
        <v>0</v>
      </c>
      <c r="G45" s="109">
        <f t="shared" si="3"/>
        <v>0</v>
      </c>
      <c r="H45" s="109">
        <f t="shared" si="3"/>
        <v>0</v>
      </c>
      <c r="I45" s="109">
        <f t="shared" si="3"/>
        <v>0</v>
      </c>
      <c r="J45" s="109">
        <f t="shared" si="3"/>
        <v>0</v>
      </c>
      <c r="K45" s="109">
        <f t="shared" si="3"/>
        <v>0</v>
      </c>
      <c r="L45" s="109">
        <f t="shared" si="3"/>
        <v>0</v>
      </c>
      <c r="M45" s="109">
        <f t="shared" si="3"/>
        <v>0</v>
      </c>
      <c r="N45" s="109">
        <f t="shared" si="3"/>
        <v>0</v>
      </c>
      <c r="O45" s="109">
        <f aca="true" t="shared" si="4" ref="O45:AC45">COUNTIF(O4:O43,"-")</f>
        <v>0</v>
      </c>
      <c r="P45" s="109">
        <f t="shared" si="4"/>
        <v>0</v>
      </c>
      <c r="Q45" s="109">
        <f t="shared" si="4"/>
        <v>0</v>
      </c>
      <c r="R45" s="109">
        <f t="shared" si="4"/>
        <v>0</v>
      </c>
      <c r="S45" s="109">
        <f t="shared" si="4"/>
        <v>0</v>
      </c>
      <c r="T45" s="109">
        <f t="shared" si="4"/>
        <v>0</v>
      </c>
      <c r="U45" s="109">
        <f t="shared" si="4"/>
        <v>0</v>
      </c>
      <c r="V45" s="109">
        <f t="shared" si="4"/>
        <v>0</v>
      </c>
      <c r="W45" s="109">
        <f t="shared" si="4"/>
        <v>0</v>
      </c>
      <c r="X45" s="109">
        <f t="shared" si="4"/>
        <v>0</v>
      </c>
      <c r="Y45" s="109">
        <f t="shared" si="4"/>
        <v>0</v>
      </c>
      <c r="Z45" s="109">
        <f t="shared" si="4"/>
        <v>0</v>
      </c>
      <c r="AA45" s="109">
        <f t="shared" si="4"/>
        <v>0</v>
      </c>
      <c r="AB45" s="109">
        <f t="shared" si="4"/>
        <v>0</v>
      </c>
      <c r="AC45" s="109">
        <f t="shared" si="4"/>
        <v>0</v>
      </c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mergeCells count="7">
    <mergeCell ref="B45:D45"/>
    <mergeCell ref="AD1:AD3"/>
    <mergeCell ref="AE1:AE3"/>
    <mergeCell ref="A1:A3"/>
    <mergeCell ref="B1:B3"/>
    <mergeCell ref="C1:C3"/>
    <mergeCell ref="D1:D3"/>
  </mergeCells>
  <printOptions horizontalCentered="1"/>
  <pageMargins left="0.5" right="0.5" top="1" bottom="1" header="0.5" footer="0.37"/>
  <pageSetup fitToHeight="1" fitToWidth="1" horizontalDpi="300" verticalDpi="300" orientation="portrait" scale="93" r:id="rId2"/>
  <headerFooter alignWithMargins="0">
    <oddHeader>&amp;L
Asignatura: ENGLISH&amp;C&amp;"Arial,Bold Italic"&amp;12ASISTENCIA SEGUNDO CICLO</oddHeader>
    <oddFooter>&amp;L&amp;"Arial,Bold Italic"&amp;D&amp;CLeyenda:
"B" - Baja,    "-" - Ausencia,     "T" - Tarde,     "Tr" - Traslado&amp;R&amp;T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9"/>
  <sheetViews>
    <sheetView workbookViewId="0" topLeftCell="A1">
      <pane ySplit="3" topLeftCell="BM29" activePane="bottomLeft" state="frozen"/>
      <selection pane="topLeft" activeCell="A1" sqref="A1"/>
      <selection pane="bottomLeft" activeCell="A42" sqref="A42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4" width="4.7109375" style="0" customWidth="1"/>
    <col min="5" max="8" width="5.28125" style="0" customWidth="1"/>
    <col min="9" max="9" width="4.140625" style="1" customWidth="1"/>
    <col min="10" max="14" width="4.8515625" style="0" customWidth="1"/>
    <col min="15" max="15" width="4.421875" style="0" customWidth="1"/>
    <col min="16" max="16" width="13.7109375" style="0" customWidth="1"/>
    <col min="17" max="21" width="5.28125" style="0" customWidth="1"/>
    <col min="22" max="22" width="4.57421875" style="0" customWidth="1"/>
    <col min="23" max="23" width="3.8515625" style="0" customWidth="1"/>
    <col min="24" max="29" width="5.8515625" style="0" customWidth="1"/>
    <col min="30" max="30" width="13.7109375" style="0" customWidth="1"/>
    <col min="31" max="36" width="5.7109375" style="0" customWidth="1"/>
    <col min="37" max="37" width="9.140625" style="1" customWidth="1"/>
    <col min="38" max="43" width="5.8515625" style="0" customWidth="1"/>
    <col min="44" max="44" width="9.140625" style="1" customWidth="1"/>
  </cols>
  <sheetData>
    <row r="1" spans="1:47" ht="12.75">
      <c r="A1" s="142" t="s">
        <v>0</v>
      </c>
      <c r="B1" s="142" t="s">
        <v>1</v>
      </c>
      <c r="C1" s="142" t="s">
        <v>33</v>
      </c>
      <c r="D1" s="142" t="s">
        <v>9</v>
      </c>
      <c r="E1" s="1"/>
      <c r="F1" s="1"/>
      <c r="G1" s="1"/>
      <c r="H1" s="1"/>
      <c r="J1" s="148" t="s">
        <v>54</v>
      </c>
      <c r="K1" s="148"/>
      <c r="L1" s="148"/>
      <c r="M1" s="148"/>
      <c r="N1" s="148"/>
      <c r="O1" s="148"/>
      <c r="P1" s="44"/>
      <c r="Q1" s="148" t="s">
        <v>55</v>
      </c>
      <c r="R1" s="148"/>
      <c r="S1" s="148"/>
      <c r="T1" s="148"/>
      <c r="U1" s="148"/>
      <c r="V1" s="148"/>
      <c r="W1" s="44"/>
      <c r="X1" s="148" t="s">
        <v>56</v>
      </c>
      <c r="Y1" s="148"/>
      <c r="Z1" s="148"/>
      <c r="AA1" s="148"/>
      <c r="AB1" s="148"/>
      <c r="AC1" s="148"/>
      <c r="AD1" s="44"/>
      <c r="AE1" s="148" t="s">
        <v>57</v>
      </c>
      <c r="AF1" s="148"/>
      <c r="AG1" s="148"/>
      <c r="AH1" s="148"/>
      <c r="AI1" s="148"/>
      <c r="AJ1" s="148"/>
      <c r="AK1" s="44"/>
      <c r="AL1" s="148" t="s">
        <v>58</v>
      </c>
      <c r="AM1" s="148"/>
      <c r="AN1" s="148"/>
      <c r="AO1" s="148"/>
      <c r="AP1" s="148"/>
      <c r="AQ1" s="148"/>
      <c r="AR1" s="44"/>
      <c r="AT1" s="44"/>
      <c r="AU1" s="44"/>
    </row>
    <row r="2" spans="1:43" ht="13.5" thickBot="1">
      <c r="A2" s="146"/>
      <c r="B2" s="146"/>
      <c r="C2" s="146"/>
      <c r="D2" s="146"/>
      <c r="E2" s="14"/>
      <c r="F2" s="14"/>
      <c r="G2" s="14"/>
      <c r="H2" s="14"/>
      <c r="I2" s="43"/>
      <c r="J2" s="43" t="s">
        <v>15</v>
      </c>
      <c r="K2" s="43" t="s">
        <v>15</v>
      </c>
      <c r="L2" s="43" t="s">
        <v>15</v>
      </c>
      <c r="M2" s="43" t="s">
        <v>15</v>
      </c>
      <c r="N2" s="43" t="s">
        <v>15</v>
      </c>
      <c r="O2" s="43" t="s">
        <v>2</v>
      </c>
      <c r="P2" s="43"/>
      <c r="Q2" s="44" t="s">
        <v>21</v>
      </c>
      <c r="R2" s="44" t="s">
        <v>21</v>
      </c>
      <c r="S2" s="44" t="s">
        <v>21</v>
      </c>
      <c r="T2" s="44" t="s">
        <v>21</v>
      </c>
      <c r="U2" s="44" t="s">
        <v>21</v>
      </c>
      <c r="V2" s="44" t="s">
        <v>2</v>
      </c>
      <c r="W2" s="44"/>
      <c r="X2" s="15" t="s">
        <v>23</v>
      </c>
      <c r="Y2" s="15" t="s">
        <v>23</v>
      </c>
      <c r="Z2" s="15" t="s">
        <v>23</v>
      </c>
      <c r="AA2" s="15" t="s">
        <v>23</v>
      </c>
      <c r="AB2" s="15" t="s">
        <v>23</v>
      </c>
      <c r="AC2" s="44" t="s">
        <v>2</v>
      </c>
      <c r="AD2" s="43"/>
      <c r="AE2" s="15" t="s">
        <v>31</v>
      </c>
      <c r="AF2" s="15" t="s">
        <v>31</v>
      </c>
      <c r="AG2" s="15" t="s">
        <v>31</v>
      </c>
      <c r="AH2" s="15" t="s">
        <v>31</v>
      </c>
      <c r="AI2" s="15" t="s">
        <v>31</v>
      </c>
      <c r="AJ2" s="44" t="s">
        <v>2</v>
      </c>
      <c r="AL2" s="15" t="s">
        <v>32</v>
      </c>
      <c r="AM2" s="15" t="s">
        <v>32</v>
      </c>
      <c r="AN2" s="15" t="s">
        <v>32</v>
      </c>
      <c r="AO2" s="15" t="s">
        <v>32</v>
      </c>
      <c r="AP2" s="15" t="s">
        <v>32</v>
      </c>
      <c r="AQ2" s="44" t="s">
        <v>2</v>
      </c>
    </row>
    <row r="3" spans="1:43" ht="67.5" thickBot="1">
      <c r="A3" s="143"/>
      <c r="B3" s="143"/>
      <c r="C3" s="143"/>
      <c r="D3" s="143"/>
      <c r="E3" s="107" t="s">
        <v>80</v>
      </c>
      <c r="F3" s="108" t="s">
        <v>81</v>
      </c>
      <c r="G3" s="108" t="s">
        <v>82</v>
      </c>
      <c r="H3" s="108" t="s">
        <v>83</v>
      </c>
      <c r="I3" s="43"/>
      <c r="J3" s="45" t="s">
        <v>26</v>
      </c>
      <c r="K3" s="45" t="s">
        <v>27</v>
      </c>
      <c r="L3" s="45" t="s">
        <v>28</v>
      </c>
      <c r="M3" s="45" t="s">
        <v>29</v>
      </c>
      <c r="N3" s="45" t="s">
        <v>30</v>
      </c>
      <c r="O3" s="45" t="s">
        <v>15</v>
      </c>
      <c r="P3" s="36" t="s">
        <v>48</v>
      </c>
      <c r="Q3" s="39" t="s">
        <v>26</v>
      </c>
      <c r="R3" s="39" t="s">
        <v>27</v>
      </c>
      <c r="S3" s="39" t="s">
        <v>28</v>
      </c>
      <c r="T3" s="39" t="s">
        <v>29</v>
      </c>
      <c r="U3" s="39" t="s">
        <v>30</v>
      </c>
      <c r="V3" s="39" t="s">
        <v>21</v>
      </c>
      <c r="W3" s="44"/>
      <c r="X3" s="39" t="s">
        <v>26</v>
      </c>
      <c r="Y3" s="39" t="s">
        <v>27</v>
      </c>
      <c r="Z3" s="39" t="s">
        <v>28</v>
      </c>
      <c r="AA3" s="39" t="s">
        <v>29</v>
      </c>
      <c r="AB3" s="39" t="s">
        <v>30</v>
      </c>
      <c r="AC3" s="39" t="s">
        <v>23</v>
      </c>
      <c r="AD3" s="36" t="s">
        <v>48</v>
      </c>
      <c r="AE3" s="39" t="s">
        <v>26</v>
      </c>
      <c r="AF3" s="39" t="s">
        <v>27</v>
      </c>
      <c r="AG3" s="39" t="s">
        <v>28</v>
      </c>
      <c r="AH3" s="39" t="s">
        <v>29</v>
      </c>
      <c r="AI3" s="39" t="s">
        <v>30</v>
      </c>
      <c r="AJ3" s="39" t="s">
        <v>31</v>
      </c>
      <c r="AK3" s="36" t="s">
        <v>48</v>
      </c>
      <c r="AL3" s="39" t="s">
        <v>26</v>
      </c>
      <c r="AM3" s="39" t="s">
        <v>27</v>
      </c>
      <c r="AN3" s="39" t="s">
        <v>28</v>
      </c>
      <c r="AO3" s="39" t="s">
        <v>29</v>
      </c>
      <c r="AP3" s="39" t="s">
        <v>30</v>
      </c>
      <c r="AQ3" s="39" t="s">
        <v>32</v>
      </c>
    </row>
    <row r="4" spans="1:43" ht="12.75">
      <c r="A4" s="54">
        <v>1</v>
      </c>
      <c r="B4" s="28">
        <f>ENERO!B4</f>
        <v>0</v>
      </c>
      <c r="C4" s="28">
        <f>ENERO!C4</f>
        <v>0</v>
      </c>
      <c r="D4" s="49">
        <f>ENERO!D4</f>
        <v>0</v>
      </c>
      <c r="E4" s="28">
        <f aca="true" t="shared" si="0" ref="E4:E38">G4-F4</f>
        <v>0</v>
      </c>
      <c r="F4" s="28">
        <f aca="true" t="shared" si="1" ref="F4:F38">O4</f>
        <v>0</v>
      </c>
      <c r="G4" s="28">
        <f aca="true" t="shared" si="2" ref="G4:G43">V4+O4+AC4-$E$49</f>
        <v>0</v>
      </c>
      <c r="H4" s="28">
        <f aca="true" t="shared" si="3" ref="H4:H38">SUM(X4:AB4)</f>
        <v>0</v>
      </c>
      <c r="J4" s="44">
        <f>ENERO!Y4</f>
        <v>0</v>
      </c>
      <c r="K4" s="44">
        <f>FEBRERO!Y4</f>
        <v>0</v>
      </c>
      <c r="L4" s="44">
        <f>MARZO!Y4</f>
        <v>0</v>
      </c>
      <c r="M4" s="44">
        <f>ABRIL!Y4</f>
        <v>0</v>
      </c>
      <c r="N4" s="44">
        <f>MAYO!Y4</f>
        <v>0</v>
      </c>
      <c r="O4" s="44">
        <f aca="true" t="shared" si="4" ref="O4:O38">SUM(J4:N4)</f>
        <v>0</v>
      </c>
      <c r="P4" s="36">
        <v>1</v>
      </c>
      <c r="Q4" s="135"/>
      <c r="R4" s="135"/>
      <c r="S4" s="135"/>
      <c r="T4" s="135"/>
      <c r="U4" s="135"/>
      <c r="V4">
        <f aca="true" t="shared" si="5" ref="V4:V43">SUM(Q4:U4)</f>
        <v>0</v>
      </c>
      <c r="X4" s="44">
        <f>COUNTIF(ENERO!E4:AC4,"T")</f>
        <v>0</v>
      </c>
      <c r="Y4" s="44">
        <f>COUNTIF(FEBRERO!E4:AC4,"T")</f>
        <v>0</v>
      </c>
      <c r="Z4" s="44">
        <f>COUNTIF(MARZO!E4:AC4,"T")</f>
        <v>0</v>
      </c>
      <c r="AA4" s="44">
        <f>COUNTIF(ABRIL!E4:AC4,"T")</f>
        <v>0</v>
      </c>
      <c r="AB4" s="44">
        <f>COUNTIF(MAYO!E4:AC4,"T")</f>
        <v>0</v>
      </c>
      <c r="AC4" s="44">
        <f>SUM(X4:AB4)</f>
        <v>0</v>
      </c>
      <c r="AD4" s="36">
        <v>1</v>
      </c>
      <c r="AE4" s="44">
        <f>COUNTIF(ENERO!E4:AC4,"B")</f>
        <v>0</v>
      </c>
      <c r="AF4" s="44">
        <f>COUNTIF(FEBRERO!B4:AC4,"B")</f>
        <v>0</v>
      </c>
      <c r="AG4" s="44">
        <f>COUNTIF(MARZO!B4:AC4,"B")</f>
        <v>0</v>
      </c>
      <c r="AH4" s="44">
        <f>COUNTIF(ABRIL!B4:AC4,"B")</f>
        <v>0</v>
      </c>
      <c r="AI4" s="44">
        <f>COUNTIF(MAYO!B4:AC4,"B")</f>
        <v>0</v>
      </c>
      <c r="AJ4" s="44">
        <f>SUM(AE4:AI4)</f>
        <v>0</v>
      </c>
      <c r="AK4" s="36">
        <v>1</v>
      </c>
      <c r="AL4" s="44">
        <f>COUNTIF(ENERO!B4:AC4,"Tr")</f>
        <v>0</v>
      </c>
      <c r="AM4" s="44">
        <f>COUNTIF(FEBRERO!B4:AC4,"Tr")</f>
        <v>0</v>
      </c>
      <c r="AN4" s="44">
        <f>COUNTIF(MARZO!B4:AC4,"Tr")</f>
        <v>0</v>
      </c>
      <c r="AO4" s="44">
        <f>COUNTIF(ABRIL!B4:AC4,"Tr")</f>
        <v>0</v>
      </c>
      <c r="AP4" s="44">
        <f>COUNTIF(MAYO!B4:AC4,"Tr")</f>
        <v>0</v>
      </c>
      <c r="AQ4" s="44">
        <f>SUM(AL4:AP4)</f>
        <v>0</v>
      </c>
    </row>
    <row r="5" spans="1:43" ht="12.75">
      <c r="A5" s="55">
        <v>2</v>
      </c>
      <c r="B5" s="31">
        <f>ENERO!B5</f>
        <v>0</v>
      </c>
      <c r="C5" s="31">
        <f>ENERO!C5</f>
        <v>0</v>
      </c>
      <c r="D5" s="50">
        <f>ENERO!D5</f>
        <v>0</v>
      </c>
      <c r="E5" s="31">
        <f t="shared" si="0"/>
        <v>0</v>
      </c>
      <c r="F5" s="31">
        <f t="shared" si="1"/>
        <v>0</v>
      </c>
      <c r="G5" s="31">
        <f t="shared" si="2"/>
        <v>0</v>
      </c>
      <c r="H5" s="31">
        <f t="shared" si="3"/>
        <v>0</v>
      </c>
      <c r="J5" s="44">
        <f>ENERO!Y5</f>
        <v>0</v>
      </c>
      <c r="K5" s="44">
        <f>FEBRERO!Y5</f>
        <v>0</v>
      </c>
      <c r="L5" s="44">
        <f>MARZO!Y5</f>
        <v>0</v>
      </c>
      <c r="M5" s="44">
        <f>ABRIL!Y5</f>
        <v>0</v>
      </c>
      <c r="N5" s="44">
        <f>MAYO!Y5</f>
        <v>0</v>
      </c>
      <c r="O5" s="44">
        <f t="shared" si="4"/>
        <v>0</v>
      </c>
      <c r="P5" s="36">
        <f>P4+1</f>
        <v>2</v>
      </c>
      <c r="Q5" s="135"/>
      <c r="R5" s="135"/>
      <c r="S5" s="135"/>
      <c r="T5" s="135"/>
      <c r="U5" s="135"/>
      <c r="V5">
        <f t="shared" si="5"/>
        <v>0</v>
      </c>
      <c r="X5" s="44">
        <f>COUNTIF(ENERO!E5:AC5,"T")</f>
        <v>0</v>
      </c>
      <c r="Y5" s="44">
        <f>COUNTIF(FEBRERO!E5:AC5,"T")</f>
        <v>0</v>
      </c>
      <c r="Z5" s="44">
        <f>COUNTIF(MARZO!E5:AC5,"T")</f>
        <v>0</v>
      </c>
      <c r="AA5" s="44">
        <f>COUNTIF(ABRIL!E5:AC5,"T")</f>
        <v>0</v>
      </c>
      <c r="AB5" s="44">
        <f>COUNTIF(MAYO!E5:AC5,"T")</f>
        <v>0</v>
      </c>
      <c r="AC5" s="44">
        <f aca="true" t="shared" si="6" ref="AC5:AC43">SUM(X5:AB5)</f>
        <v>0</v>
      </c>
      <c r="AD5" s="36">
        <f>AD4+1</f>
        <v>2</v>
      </c>
      <c r="AE5" s="44">
        <f>COUNTIF(ENERO!E5:AC5,"B")</f>
        <v>0</v>
      </c>
      <c r="AF5" s="44">
        <f>COUNTIF(FEBRERO!B5:AC5,"B")</f>
        <v>0</v>
      </c>
      <c r="AG5" s="44">
        <f>COUNTIF(MARZO!B5:AC5,"B")</f>
        <v>0</v>
      </c>
      <c r="AH5" s="44">
        <f>COUNTIF(ABRIL!B5:AC5,"B")</f>
        <v>0</v>
      </c>
      <c r="AI5" s="44">
        <f>COUNTIF(MAYO!B5:AC5,"B")</f>
        <v>0</v>
      </c>
      <c r="AJ5" s="44">
        <f aca="true" t="shared" si="7" ref="AJ5:AJ43">SUM(AE5:AI5)</f>
        <v>0</v>
      </c>
      <c r="AK5" s="36">
        <f>AK4+1</f>
        <v>2</v>
      </c>
      <c r="AL5" s="44">
        <f>COUNTIF(ENERO!B5:AC5,"Tr")</f>
        <v>0</v>
      </c>
      <c r="AM5" s="44">
        <f>COUNTIF(FEBRERO!B5:AC5,"Tr")</f>
        <v>0</v>
      </c>
      <c r="AN5" s="44">
        <f>COUNTIF(MARZO!B5:AC5,"Tr")</f>
        <v>0</v>
      </c>
      <c r="AO5" s="44">
        <f>COUNTIF(ABRIL!B5:AC5,"Tr")</f>
        <v>0</v>
      </c>
      <c r="AP5" s="44">
        <f>COUNTIF(MAYO!B5:AC5,"Tr")</f>
        <v>0</v>
      </c>
      <c r="AQ5" s="44">
        <f aca="true" t="shared" si="8" ref="AQ5:AQ43">SUM(AL5:AP5)</f>
        <v>0</v>
      </c>
    </row>
    <row r="6" spans="1:43" ht="12.75">
      <c r="A6" s="55">
        <v>3</v>
      </c>
      <c r="B6" s="31">
        <f>ENERO!B6</f>
        <v>0</v>
      </c>
      <c r="C6" s="31">
        <f>ENERO!C6</f>
        <v>0</v>
      </c>
      <c r="D6" s="50">
        <f>ENERO!D6</f>
        <v>0</v>
      </c>
      <c r="E6" s="31">
        <f t="shared" si="0"/>
        <v>0</v>
      </c>
      <c r="F6" s="31">
        <f t="shared" si="1"/>
        <v>0</v>
      </c>
      <c r="G6" s="31">
        <f t="shared" si="2"/>
        <v>0</v>
      </c>
      <c r="H6" s="31">
        <f t="shared" si="3"/>
        <v>0</v>
      </c>
      <c r="J6" s="44">
        <f>ENERO!Y6</f>
        <v>0</v>
      </c>
      <c r="K6" s="44">
        <f>FEBRERO!Y6</f>
        <v>0</v>
      </c>
      <c r="L6" s="44">
        <f>MARZO!Y6</f>
        <v>0</v>
      </c>
      <c r="M6" s="44">
        <f>ABRIL!Y6</f>
        <v>0</v>
      </c>
      <c r="N6" s="44">
        <f>MAYO!Y6</f>
        <v>0</v>
      </c>
      <c r="O6" s="44">
        <f t="shared" si="4"/>
        <v>0</v>
      </c>
      <c r="P6" s="36">
        <f aca="true" t="shared" si="9" ref="P6:P43">P5+1</f>
        <v>3</v>
      </c>
      <c r="Q6" s="135"/>
      <c r="R6" s="135"/>
      <c r="S6" s="135"/>
      <c r="T6" s="135"/>
      <c r="U6" s="135"/>
      <c r="V6">
        <f t="shared" si="5"/>
        <v>0</v>
      </c>
      <c r="X6" s="44">
        <f>COUNTIF(ENERO!E6:AC6,"T")</f>
        <v>0</v>
      </c>
      <c r="Y6" s="44">
        <f>COUNTIF(FEBRERO!E6:AC6,"T")</f>
        <v>0</v>
      </c>
      <c r="Z6" s="44">
        <f>COUNTIF(MARZO!E6:AC6,"T")</f>
        <v>0</v>
      </c>
      <c r="AA6" s="44">
        <f>COUNTIF(ABRIL!E6:AC6,"T")</f>
        <v>0</v>
      </c>
      <c r="AB6" s="44">
        <f>COUNTIF(MAYO!E6:AC6,"T")</f>
        <v>0</v>
      </c>
      <c r="AC6" s="44">
        <f t="shared" si="6"/>
        <v>0</v>
      </c>
      <c r="AD6" s="36">
        <f aca="true" t="shared" si="10" ref="AD6:AD43">AD5+1</f>
        <v>3</v>
      </c>
      <c r="AE6" s="44">
        <f>COUNTIF(ENERO!E6:AC6,"B")</f>
        <v>0</v>
      </c>
      <c r="AF6" s="44">
        <f>COUNTIF(FEBRERO!B6:AC6,"B")</f>
        <v>0</v>
      </c>
      <c r="AG6" s="44">
        <f>COUNTIF(MARZO!B6:AC6,"B")</f>
        <v>0</v>
      </c>
      <c r="AH6" s="44">
        <f>COUNTIF(ABRIL!B6:AC6,"B")</f>
        <v>0</v>
      </c>
      <c r="AI6" s="44">
        <f>COUNTIF(MAYO!B6:AC6,"B")</f>
        <v>0</v>
      </c>
      <c r="AJ6" s="44">
        <f t="shared" si="7"/>
        <v>0</v>
      </c>
      <c r="AK6" s="36">
        <f aca="true" t="shared" si="11" ref="AK6:AK43">AK5+1</f>
        <v>3</v>
      </c>
      <c r="AL6" s="44">
        <f>COUNTIF(ENERO!B6:AC6,"Tr")</f>
        <v>0</v>
      </c>
      <c r="AM6" s="44">
        <f>COUNTIF(FEBRERO!B6:AC6,"Tr")</f>
        <v>0</v>
      </c>
      <c r="AN6" s="44">
        <f>COUNTIF(MARZO!B6:AC6,"Tr")</f>
        <v>0</v>
      </c>
      <c r="AO6" s="44">
        <f>COUNTIF(ABRIL!B6:AC6,"Tr")</f>
        <v>0</v>
      </c>
      <c r="AP6" s="44">
        <f>COUNTIF(MAYO!B6:AC6,"Tr")</f>
        <v>0</v>
      </c>
      <c r="AQ6" s="44">
        <f t="shared" si="8"/>
        <v>0</v>
      </c>
    </row>
    <row r="7" spans="1:43" ht="12.75">
      <c r="A7" s="55">
        <v>4</v>
      </c>
      <c r="B7" s="31">
        <f>ENERO!B7</f>
        <v>0</v>
      </c>
      <c r="C7" s="31">
        <f>ENERO!C7</f>
        <v>0</v>
      </c>
      <c r="D7" s="50">
        <f>ENERO!D7</f>
        <v>0</v>
      </c>
      <c r="E7" s="31">
        <f t="shared" si="0"/>
        <v>0</v>
      </c>
      <c r="F7" s="31">
        <f t="shared" si="1"/>
        <v>0</v>
      </c>
      <c r="G7" s="31">
        <f t="shared" si="2"/>
        <v>0</v>
      </c>
      <c r="H7" s="31">
        <f t="shared" si="3"/>
        <v>0</v>
      </c>
      <c r="J7" s="44">
        <f>ENERO!Y7</f>
        <v>0</v>
      </c>
      <c r="K7" s="44">
        <f>FEBRERO!Y7</f>
        <v>0</v>
      </c>
      <c r="L7" s="44">
        <f>MARZO!Y7</f>
        <v>0</v>
      </c>
      <c r="M7" s="44">
        <f>ABRIL!Y7</f>
        <v>0</v>
      </c>
      <c r="N7" s="44">
        <f>MAYO!Y7</f>
        <v>0</v>
      </c>
      <c r="O7" s="44">
        <f t="shared" si="4"/>
        <v>0</v>
      </c>
      <c r="P7" s="36">
        <f t="shared" si="9"/>
        <v>4</v>
      </c>
      <c r="Q7" s="135"/>
      <c r="R7" s="135"/>
      <c r="S7" s="135"/>
      <c r="T7" s="135"/>
      <c r="U7" s="135"/>
      <c r="V7">
        <f t="shared" si="5"/>
        <v>0</v>
      </c>
      <c r="X7" s="44">
        <f>COUNTIF(ENERO!E7:AC7,"T")</f>
        <v>0</v>
      </c>
      <c r="Y7" s="44">
        <f>COUNTIF(FEBRERO!E7:AC7,"T")</f>
        <v>0</v>
      </c>
      <c r="Z7" s="44">
        <f>COUNTIF(MARZO!E7:AC7,"T")</f>
        <v>0</v>
      </c>
      <c r="AA7" s="44">
        <f>COUNTIF(ABRIL!E7:AC7,"T")</f>
        <v>0</v>
      </c>
      <c r="AB7" s="44">
        <f>COUNTIF(MAYO!E7:AC7,"T")</f>
        <v>0</v>
      </c>
      <c r="AC7" s="44">
        <f t="shared" si="6"/>
        <v>0</v>
      </c>
      <c r="AD7" s="36">
        <f t="shared" si="10"/>
        <v>4</v>
      </c>
      <c r="AE7" s="44">
        <f>COUNTIF(ENERO!E7:AC7,"B")</f>
        <v>0</v>
      </c>
      <c r="AF7" s="44">
        <f>COUNTIF(FEBRERO!B7:AC7,"B")</f>
        <v>0</v>
      </c>
      <c r="AG7" s="44">
        <f>COUNTIF(MARZO!B7:AC7,"B")</f>
        <v>0</v>
      </c>
      <c r="AH7" s="44">
        <f>COUNTIF(ABRIL!B7:AC7,"B")</f>
        <v>0</v>
      </c>
      <c r="AI7" s="44">
        <f>COUNTIF(MAYO!B7:AC7,"B")</f>
        <v>0</v>
      </c>
      <c r="AJ7" s="44">
        <f t="shared" si="7"/>
        <v>0</v>
      </c>
      <c r="AK7" s="36">
        <f t="shared" si="11"/>
        <v>4</v>
      </c>
      <c r="AL7" s="44">
        <f>COUNTIF(ENERO!B7:AC7,"Tr")</f>
        <v>0</v>
      </c>
      <c r="AM7" s="44">
        <f>COUNTIF(FEBRERO!B7:AC7,"Tr")</f>
        <v>0</v>
      </c>
      <c r="AN7" s="44">
        <f>COUNTIF(MARZO!B7:AC7,"Tr")</f>
        <v>0</v>
      </c>
      <c r="AO7" s="44">
        <f>COUNTIF(ABRIL!B7:AC7,"Tr")</f>
        <v>0</v>
      </c>
      <c r="AP7" s="44">
        <f>COUNTIF(MAYO!B7:AC7,"Tr")</f>
        <v>0</v>
      </c>
      <c r="AQ7" s="44">
        <f t="shared" si="8"/>
        <v>0</v>
      </c>
    </row>
    <row r="8" spans="1:43" ht="13.5" thickBot="1">
      <c r="A8" s="56">
        <v>5</v>
      </c>
      <c r="B8" s="32">
        <f>ENERO!B8</f>
        <v>0</v>
      </c>
      <c r="C8" s="32">
        <f>ENERO!C8</f>
        <v>0</v>
      </c>
      <c r="D8" s="51">
        <f>ENERO!D8</f>
        <v>0</v>
      </c>
      <c r="E8" s="32">
        <f t="shared" si="0"/>
        <v>0</v>
      </c>
      <c r="F8" s="32">
        <f t="shared" si="1"/>
        <v>0</v>
      </c>
      <c r="G8" s="32">
        <f t="shared" si="2"/>
        <v>0</v>
      </c>
      <c r="H8" s="32">
        <f t="shared" si="3"/>
        <v>0</v>
      </c>
      <c r="J8" s="44">
        <f>ENERO!Y8</f>
        <v>0</v>
      </c>
      <c r="K8" s="44">
        <f>FEBRERO!Y8</f>
        <v>0</v>
      </c>
      <c r="L8" s="44">
        <f>MARZO!Y8</f>
        <v>0</v>
      </c>
      <c r="M8" s="44">
        <f>ABRIL!Y8</f>
        <v>0</v>
      </c>
      <c r="N8" s="44">
        <f>MAYO!Y8</f>
        <v>0</v>
      </c>
      <c r="O8" s="44">
        <f t="shared" si="4"/>
        <v>0</v>
      </c>
      <c r="P8" s="36">
        <f t="shared" si="9"/>
        <v>5</v>
      </c>
      <c r="Q8" s="135"/>
      <c r="R8" s="135"/>
      <c r="S8" s="135"/>
      <c r="T8" s="135"/>
      <c r="U8" s="135"/>
      <c r="V8">
        <f t="shared" si="5"/>
        <v>0</v>
      </c>
      <c r="X8" s="44">
        <f>COUNTIF(ENERO!E8:AC8,"T")</f>
        <v>0</v>
      </c>
      <c r="Y8" s="44">
        <f>COUNTIF(FEBRERO!E8:AC8,"T")</f>
        <v>0</v>
      </c>
      <c r="Z8" s="44">
        <f>COUNTIF(MARZO!E8:AC8,"T")</f>
        <v>0</v>
      </c>
      <c r="AA8" s="44">
        <f>COUNTIF(ABRIL!E8:AC8,"T")</f>
        <v>0</v>
      </c>
      <c r="AB8" s="44">
        <f>COUNTIF(MAYO!E8:AC8,"T")</f>
        <v>0</v>
      </c>
      <c r="AC8" s="44">
        <f t="shared" si="6"/>
        <v>0</v>
      </c>
      <c r="AD8" s="36">
        <f t="shared" si="10"/>
        <v>5</v>
      </c>
      <c r="AE8" s="44">
        <f>COUNTIF(ENERO!E8:AC8,"B")</f>
        <v>0</v>
      </c>
      <c r="AF8" s="44">
        <f>COUNTIF(FEBRERO!B8:AC8,"B")</f>
        <v>0</v>
      </c>
      <c r="AG8" s="44">
        <f>COUNTIF(MARZO!B8:AC8,"B")</f>
        <v>0</v>
      </c>
      <c r="AH8" s="44">
        <f>COUNTIF(ABRIL!B8:AC8,"B")</f>
        <v>0</v>
      </c>
      <c r="AI8" s="44">
        <f>COUNTIF(MAYO!B8:AC8,"B")</f>
        <v>0</v>
      </c>
      <c r="AJ8" s="44">
        <f t="shared" si="7"/>
        <v>0</v>
      </c>
      <c r="AK8" s="36">
        <f t="shared" si="11"/>
        <v>5</v>
      </c>
      <c r="AL8" s="44">
        <f>COUNTIF(ENERO!B8:AC8,"Tr")</f>
        <v>0</v>
      </c>
      <c r="AM8" s="44">
        <f>COUNTIF(FEBRERO!B8:AC8,"Tr")</f>
        <v>0</v>
      </c>
      <c r="AN8" s="44">
        <f>COUNTIF(MARZO!B8:AC8,"Tr")</f>
        <v>0</v>
      </c>
      <c r="AO8" s="44">
        <f>COUNTIF(ABRIL!B8:AC8,"Tr")</f>
        <v>0</v>
      </c>
      <c r="AP8" s="44">
        <f>COUNTIF(MAYO!B8:AC8,"Tr")</f>
        <v>0</v>
      </c>
      <c r="AQ8" s="44">
        <f t="shared" si="8"/>
        <v>0</v>
      </c>
    </row>
    <row r="9" spans="1:43" ht="12.75">
      <c r="A9" s="61">
        <v>6</v>
      </c>
      <c r="B9" s="30">
        <f>ENERO!B9</f>
        <v>0</v>
      </c>
      <c r="C9" s="30">
        <f>ENERO!C9</f>
        <v>0</v>
      </c>
      <c r="D9" s="52">
        <f>ENERO!D9</f>
        <v>0</v>
      </c>
      <c r="E9" s="30">
        <f t="shared" si="0"/>
        <v>0</v>
      </c>
      <c r="F9" s="30">
        <f t="shared" si="1"/>
        <v>0</v>
      </c>
      <c r="G9" s="30">
        <f t="shared" si="2"/>
        <v>0</v>
      </c>
      <c r="H9" s="30">
        <f t="shared" si="3"/>
        <v>0</v>
      </c>
      <c r="J9" s="44">
        <f>ENERO!Y9</f>
        <v>0</v>
      </c>
      <c r="K9" s="44">
        <f>FEBRERO!Y9</f>
        <v>0</v>
      </c>
      <c r="L9" s="44">
        <f>MARZO!Y9</f>
        <v>0</v>
      </c>
      <c r="M9" s="44">
        <f>ABRIL!Y9</f>
        <v>0</v>
      </c>
      <c r="N9" s="44">
        <f>MAYO!Y9</f>
        <v>0</v>
      </c>
      <c r="O9" s="44">
        <f t="shared" si="4"/>
        <v>0</v>
      </c>
      <c r="P9" s="36">
        <f t="shared" si="9"/>
        <v>6</v>
      </c>
      <c r="Q9" s="135"/>
      <c r="R9" s="135"/>
      <c r="S9" s="135"/>
      <c r="T9" s="135"/>
      <c r="U9" s="135"/>
      <c r="V9">
        <f t="shared" si="5"/>
        <v>0</v>
      </c>
      <c r="X9" s="44">
        <f>COUNTIF(ENERO!E9:AC9,"T")</f>
        <v>0</v>
      </c>
      <c r="Y9" s="44">
        <f>COUNTIF(FEBRERO!E9:AC9,"T")</f>
        <v>0</v>
      </c>
      <c r="Z9" s="44">
        <f>COUNTIF(MARZO!E9:AC9,"T")</f>
        <v>0</v>
      </c>
      <c r="AA9" s="44">
        <f>COUNTIF(ABRIL!E9:AC9,"T")</f>
        <v>0</v>
      </c>
      <c r="AB9" s="44">
        <f>COUNTIF(MAYO!E9:AC9,"T")</f>
        <v>0</v>
      </c>
      <c r="AC9" s="44">
        <f t="shared" si="6"/>
        <v>0</v>
      </c>
      <c r="AD9" s="36">
        <f t="shared" si="10"/>
        <v>6</v>
      </c>
      <c r="AE9" s="44">
        <f>COUNTIF(ENERO!E9:AC9,"B")</f>
        <v>0</v>
      </c>
      <c r="AF9" s="44">
        <f>COUNTIF(FEBRERO!B9:AC9,"B")</f>
        <v>0</v>
      </c>
      <c r="AG9" s="44">
        <f>COUNTIF(MARZO!B9:AC9,"B")</f>
        <v>0</v>
      </c>
      <c r="AH9" s="44">
        <f>COUNTIF(ABRIL!B9:AC9,"B")</f>
        <v>0</v>
      </c>
      <c r="AI9" s="44">
        <f>COUNTIF(MAYO!B9:AC9,"B")</f>
        <v>0</v>
      </c>
      <c r="AJ9" s="44">
        <f t="shared" si="7"/>
        <v>0</v>
      </c>
      <c r="AK9" s="36">
        <f t="shared" si="11"/>
        <v>6</v>
      </c>
      <c r="AL9" s="44">
        <f>COUNTIF(ENERO!B9:AC9,"Tr")</f>
        <v>0</v>
      </c>
      <c r="AM9" s="44">
        <f>COUNTIF(FEBRERO!B9:AC9,"Tr")</f>
        <v>0</v>
      </c>
      <c r="AN9" s="44">
        <f>COUNTIF(MARZO!B9:AC9,"Tr")</f>
        <v>0</v>
      </c>
      <c r="AO9" s="44">
        <f>COUNTIF(ABRIL!B9:AC9,"Tr")</f>
        <v>0</v>
      </c>
      <c r="AP9" s="44">
        <f>COUNTIF(MAYO!B9:AC9,"Tr")</f>
        <v>0</v>
      </c>
      <c r="AQ9" s="44">
        <f t="shared" si="8"/>
        <v>0</v>
      </c>
    </row>
    <row r="10" spans="1:46" ht="12.75">
      <c r="A10" s="55">
        <v>7</v>
      </c>
      <c r="B10" s="31">
        <f>ENERO!B10</f>
        <v>0</v>
      </c>
      <c r="C10" s="31">
        <f>ENERO!C10</f>
        <v>0</v>
      </c>
      <c r="D10" s="50">
        <f>ENERO!D10</f>
        <v>0</v>
      </c>
      <c r="E10" s="31">
        <f t="shared" si="0"/>
        <v>0</v>
      </c>
      <c r="F10" s="31">
        <f t="shared" si="1"/>
        <v>0</v>
      </c>
      <c r="G10" s="31">
        <f t="shared" si="2"/>
        <v>0</v>
      </c>
      <c r="H10" s="31">
        <f t="shared" si="3"/>
        <v>0</v>
      </c>
      <c r="J10" s="44">
        <f>ENERO!Y10</f>
        <v>0</v>
      </c>
      <c r="K10" s="44">
        <f>FEBRERO!Y10</f>
        <v>0</v>
      </c>
      <c r="L10" s="44">
        <f>MARZO!Y10</f>
        <v>0</v>
      </c>
      <c r="M10" s="44">
        <f>ABRIL!Y10</f>
        <v>0</v>
      </c>
      <c r="N10" s="44">
        <f>MAYO!Y10</f>
        <v>0</v>
      </c>
      <c r="O10" s="44">
        <f t="shared" si="4"/>
        <v>0</v>
      </c>
      <c r="P10" s="36">
        <f t="shared" si="9"/>
        <v>7</v>
      </c>
      <c r="Q10" s="135"/>
      <c r="R10" s="135"/>
      <c r="S10" s="135"/>
      <c r="T10" s="135"/>
      <c r="U10" s="135"/>
      <c r="V10">
        <f t="shared" si="5"/>
        <v>0</v>
      </c>
      <c r="X10" s="44">
        <f>COUNTIF(ENERO!E10:AC10,"T")</f>
        <v>0</v>
      </c>
      <c r="Y10" s="44">
        <f>COUNTIF(FEBRERO!E10:AC10,"T")</f>
        <v>0</v>
      </c>
      <c r="Z10" s="44">
        <f>COUNTIF(MARZO!E10:AC10,"T")</f>
        <v>0</v>
      </c>
      <c r="AA10" s="44">
        <f>COUNTIF(ABRIL!E10:AC10,"T")</f>
        <v>0</v>
      </c>
      <c r="AB10" s="44">
        <f>COUNTIF(MAYO!E10:AC10,"T")</f>
        <v>0</v>
      </c>
      <c r="AC10" s="44">
        <f t="shared" si="6"/>
        <v>0</v>
      </c>
      <c r="AD10" s="36">
        <f t="shared" si="10"/>
        <v>7</v>
      </c>
      <c r="AE10" s="44">
        <f>COUNTIF(ENERO!E10:AC10,"B")</f>
        <v>0</v>
      </c>
      <c r="AF10" s="44">
        <f>COUNTIF(FEBRERO!B10:AC10,"B")</f>
        <v>0</v>
      </c>
      <c r="AG10" s="44">
        <f>COUNTIF(MARZO!B10:AC10,"B")</f>
        <v>0</v>
      </c>
      <c r="AH10" s="44">
        <f>COUNTIF(ABRIL!B10:AC10,"B")</f>
        <v>0</v>
      </c>
      <c r="AI10" s="44">
        <f>COUNTIF(MAYO!B10:AC10,"B")</f>
        <v>0</v>
      </c>
      <c r="AJ10" s="44">
        <f t="shared" si="7"/>
        <v>0</v>
      </c>
      <c r="AK10" s="36">
        <f t="shared" si="11"/>
        <v>7</v>
      </c>
      <c r="AL10" s="44">
        <f>COUNTIF(ENERO!B10:AC10,"Tr")</f>
        <v>0</v>
      </c>
      <c r="AM10" s="44">
        <f>COUNTIF(FEBRERO!B10:AC10,"Tr")</f>
        <v>0</v>
      </c>
      <c r="AN10" s="44">
        <f>COUNTIF(MARZO!B10:AC10,"Tr")</f>
        <v>0</v>
      </c>
      <c r="AO10" s="44">
        <f>COUNTIF(ABRIL!B10:AC10,"Tr")</f>
        <v>0</v>
      </c>
      <c r="AP10" s="44">
        <f>COUNTIF(MAYO!B10:AC10,"Tr")</f>
        <v>0</v>
      </c>
      <c r="AQ10" s="44">
        <f t="shared" si="8"/>
        <v>0</v>
      </c>
      <c r="AR10" s="15"/>
      <c r="AT10" s="44"/>
    </row>
    <row r="11" spans="1:43" ht="12.75">
      <c r="A11" s="55">
        <v>8</v>
      </c>
      <c r="B11" s="31">
        <f>ENERO!B11</f>
        <v>0</v>
      </c>
      <c r="C11" s="31">
        <f>ENERO!C11</f>
        <v>0</v>
      </c>
      <c r="D11" s="50">
        <f>ENERO!D11</f>
        <v>0</v>
      </c>
      <c r="E11" s="31">
        <f t="shared" si="0"/>
        <v>0</v>
      </c>
      <c r="F11" s="31">
        <f t="shared" si="1"/>
        <v>0</v>
      </c>
      <c r="G11" s="31">
        <f t="shared" si="2"/>
        <v>0</v>
      </c>
      <c r="H11" s="31">
        <f t="shared" si="3"/>
        <v>0</v>
      </c>
      <c r="J11" s="44">
        <f>ENERO!Y11</f>
        <v>0</v>
      </c>
      <c r="K11" s="44">
        <f>FEBRERO!Y11</f>
        <v>0</v>
      </c>
      <c r="L11" s="44">
        <f>MARZO!Y11</f>
        <v>0</v>
      </c>
      <c r="M11" s="44">
        <f>ABRIL!Y11</f>
        <v>0</v>
      </c>
      <c r="N11" s="44">
        <f>MAYO!Y11</f>
        <v>0</v>
      </c>
      <c r="O11" s="44">
        <f t="shared" si="4"/>
        <v>0</v>
      </c>
      <c r="P11" s="36">
        <f t="shared" si="9"/>
        <v>8</v>
      </c>
      <c r="Q11" s="135"/>
      <c r="R11" s="135"/>
      <c r="S11" s="135"/>
      <c r="T11" s="135"/>
      <c r="U11" s="135"/>
      <c r="V11">
        <f t="shared" si="5"/>
        <v>0</v>
      </c>
      <c r="X11" s="44">
        <f>COUNTIF(ENERO!E11:AC11,"T")</f>
        <v>0</v>
      </c>
      <c r="Y11" s="44">
        <f>COUNTIF(FEBRERO!E11:AC11,"T")</f>
        <v>0</v>
      </c>
      <c r="Z11" s="44">
        <f>COUNTIF(MARZO!E11:AC11,"T")</f>
        <v>0</v>
      </c>
      <c r="AA11" s="44">
        <f>COUNTIF(ABRIL!E11:AC11,"T")</f>
        <v>0</v>
      </c>
      <c r="AB11" s="44">
        <f>COUNTIF(MAYO!E11:AC11,"T")</f>
        <v>0</v>
      </c>
      <c r="AC11" s="44">
        <f t="shared" si="6"/>
        <v>0</v>
      </c>
      <c r="AD11" s="36">
        <f t="shared" si="10"/>
        <v>8</v>
      </c>
      <c r="AE11" s="44">
        <f>COUNTIF(ENERO!E11:AC11,"B")</f>
        <v>0</v>
      </c>
      <c r="AF11" s="44">
        <f>COUNTIF(FEBRERO!B11:AC11,"B")</f>
        <v>0</v>
      </c>
      <c r="AG11" s="44">
        <f>COUNTIF(MARZO!B11:AC11,"B")</f>
        <v>0</v>
      </c>
      <c r="AH11" s="44">
        <f>COUNTIF(ABRIL!B11:AC11,"B")</f>
        <v>0</v>
      </c>
      <c r="AI11" s="44">
        <f>COUNTIF(MAYO!B11:AC11,"B")</f>
        <v>0</v>
      </c>
      <c r="AJ11" s="44">
        <f t="shared" si="7"/>
        <v>0</v>
      </c>
      <c r="AK11" s="36">
        <f t="shared" si="11"/>
        <v>8</v>
      </c>
      <c r="AL11" s="44">
        <f>COUNTIF(ENERO!B11:AC11,"Tr")</f>
        <v>0</v>
      </c>
      <c r="AM11" s="44">
        <f>COUNTIF(FEBRERO!B11:AC11,"Tr")</f>
        <v>0</v>
      </c>
      <c r="AN11" s="44">
        <f>COUNTIF(MARZO!B11:AC11,"Tr")</f>
        <v>0</v>
      </c>
      <c r="AO11" s="44">
        <f>COUNTIF(ABRIL!B11:AC11,"Tr")</f>
        <v>0</v>
      </c>
      <c r="AP11" s="44">
        <f>COUNTIF(MAYO!B11:AC11,"Tr")</f>
        <v>0</v>
      </c>
      <c r="AQ11" s="44">
        <f t="shared" si="8"/>
        <v>0</v>
      </c>
    </row>
    <row r="12" spans="1:43" ht="12.75">
      <c r="A12" s="55">
        <v>9</v>
      </c>
      <c r="B12" s="31">
        <f>ENERO!B12</f>
        <v>0</v>
      </c>
      <c r="C12" s="31">
        <f>ENERO!C12</f>
        <v>0</v>
      </c>
      <c r="D12" s="50">
        <f>ENERO!D12</f>
        <v>0</v>
      </c>
      <c r="E12" s="31">
        <f t="shared" si="0"/>
        <v>0</v>
      </c>
      <c r="F12" s="31">
        <f t="shared" si="1"/>
        <v>0</v>
      </c>
      <c r="G12" s="31">
        <f t="shared" si="2"/>
        <v>0</v>
      </c>
      <c r="H12" s="31">
        <f t="shared" si="3"/>
        <v>0</v>
      </c>
      <c r="J12" s="44">
        <f>ENERO!Y12</f>
        <v>0</v>
      </c>
      <c r="K12" s="44">
        <f>FEBRERO!Y12</f>
        <v>0</v>
      </c>
      <c r="L12" s="44">
        <f>MARZO!Y12</f>
        <v>0</v>
      </c>
      <c r="M12" s="44">
        <f>ABRIL!Y12</f>
        <v>0</v>
      </c>
      <c r="N12" s="44">
        <f>MAYO!Y12</f>
        <v>0</v>
      </c>
      <c r="O12" s="44">
        <f t="shared" si="4"/>
        <v>0</v>
      </c>
      <c r="P12" s="36">
        <f t="shared" si="9"/>
        <v>9</v>
      </c>
      <c r="Q12" s="135"/>
      <c r="R12" s="135"/>
      <c r="S12" s="135"/>
      <c r="T12" s="135"/>
      <c r="U12" s="135"/>
      <c r="V12">
        <f t="shared" si="5"/>
        <v>0</v>
      </c>
      <c r="X12" s="44">
        <f>COUNTIF(ENERO!E12:AC12,"T")</f>
        <v>0</v>
      </c>
      <c r="Y12" s="44">
        <f>COUNTIF(FEBRERO!E12:AC12,"T")</f>
        <v>0</v>
      </c>
      <c r="Z12" s="44">
        <f>COUNTIF(MARZO!E12:AC12,"T")</f>
        <v>0</v>
      </c>
      <c r="AA12" s="44">
        <f>COUNTIF(ABRIL!E12:AC12,"T")</f>
        <v>0</v>
      </c>
      <c r="AB12" s="44">
        <f>COUNTIF(MAYO!E12:AC12,"T")</f>
        <v>0</v>
      </c>
      <c r="AC12" s="44">
        <f t="shared" si="6"/>
        <v>0</v>
      </c>
      <c r="AD12" s="36">
        <f t="shared" si="10"/>
        <v>9</v>
      </c>
      <c r="AE12" s="44">
        <f>COUNTIF(ENERO!E12:AC12,"B")</f>
        <v>0</v>
      </c>
      <c r="AF12" s="44">
        <f>COUNTIF(FEBRERO!B12:AC12,"B")</f>
        <v>0</v>
      </c>
      <c r="AG12" s="44">
        <f>COUNTIF(MARZO!B12:AC12,"B")</f>
        <v>0</v>
      </c>
      <c r="AH12" s="44">
        <f>COUNTIF(ABRIL!B12:AC12,"B")</f>
        <v>0</v>
      </c>
      <c r="AI12" s="44">
        <f>COUNTIF(MAYO!B12:AC12,"B")</f>
        <v>0</v>
      </c>
      <c r="AJ12" s="44">
        <f t="shared" si="7"/>
        <v>0</v>
      </c>
      <c r="AK12" s="36">
        <f t="shared" si="11"/>
        <v>9</v>
      </c>
      <c r="AL12" s="44">
        <f>COUNTIF(ENERO!B12:AC12,"Tr")</f>
        <v>0</v>
      </c>
      <c r="AM12" s="44">
        <f>COUNTIF(FEBRERO!B12:AC12,"Tr")</f>
        <v>0</v>
      </c>
      <c r="AN12" s="44">
        <f>COUNTIF(MARZO!B12:AC12,"Tr")</f>
        <v>0</v>
      </c>
      <c r="AO12" s="44">
        <f>COUNTIF(ABRIL!B12:AC12,"Tr")</f>
        <v>0</v>
      </c>
      <c r="AP12" s="44">
        <f>COUNTIF(MAYO!B12:AC12,"Tr")</f>
        <v>0</v>
      </c>
      <c r="AQ12" s="44">
        <f t="shared" si="8"/>
        <v>0</v>
      </c>
    </row>
    <row r="13" spans="1:43" ht="13.5" thickBot="1">
      <c r="A13" s="56">
        <v>10</v>
      </c>
      <c r="B13" s="32">
        <f>ENERO!B13</f>
        <v>0</v>
      </c>
      <c r="C13" s="32">
        <f>ENERO!C13</f>
        <v>0</v>
      </c>
      <c r="D13" s="51">
        <f>ENERO!D13</f>
        <v>0</v>
      </c>
      <c r="E13" s="57">
        <f t="shared" si="0"/>
        <v>0</v>
      </c>
      <c r="F13" s="57">
        <f t="shared" si="1"/>
        <v>0</v>
      </c>
      <c r="G13" s="32">
        <f t="shared" si="2"/>
        <v>0</v>
      </c>
      <c r="H13" s="32">
        <f t="shared" si="3"/>
        <v>0</v>
      </c>
      <c r="J13" s="44">
        <f>ENERO!Y13</f>
        <v>0</v>
      </c>
      <c r="K13" s="44">
        <f>FEBRERO!Y13</f>
        <v>0</v>
      </c>
      <c r="L13" s="44">
        <f>MARZO!Y13</f>
        <v>0</v>
      </c>
      <c r="M13" s="44">
        <f>ABRIL!Y13</f>
        <v>0</v>
      </c>
      <c r="N13" s="44">
        <f>MAYO!Y13</f>
        <v>0</v>
      </c>
      <c r="O13" s="44">
        <f t="shared" si="4"/>
        <v>0</v>
      </c>
      <c r="P13" s="36">
        <f t="shared" si="9"/>
        <v>10</v>
      </c>
      <c r="Q13" s="135"/>
      <c r="R13" s="135"/>
      <c r="S13" s="135"/>
      <c r="T13" s="135"/>
      <c r="U13" s="135"/>
      <c r="V13">
        <f t="shared" si="5"/>
        <v>0</v>
      </c>
      <c r="X13" s="44">
        <f>COUNTIF(ENERO!E13:AC13,"T")</f>
        <v>0</v>
      </c>
      <c r="Y13" s="44">
        <f>COUNTIF(FEBRERO!E13:AC13,"T")</f>
        <v>0</v>
      </c>
      <c r="Z13" s="44">
        <f>COUNTIF(MARZO!E13:AC13,"T")</f>
        <v>0</v>
      </c>
      <c r="AA13" s="44">
        <f>COUNTIF(ABRIL!E13:AC13,"T")</f>
        <v>0</v>
      </c>
      <c r="AB13" s="44">
        <f>COUNTIF(MAYO!E13:AC13,"T")</f>
        <v>0</v>
      </c>
      <c r="AC13" s="44">
        <f t="shared" si="6"/>
        <v>0</v>
      </c>
      <c r="AD13" s="36">
        <f t="shared" si="10"/>
        <v>10</v>
      </c>
      <c r="AE13" s="44">
        <f>COUNTIF(ENERO!E13:AC13,"B")</f>
        <v>0</v>
      </c>
      <c r="AF13" s="44">
        <f>COUNTIF(FEBRERO!B13:AC13,"B")</f>
        <v>0</v>
      </c>
      <c r="AG13" s="44">
        <f>COUNTIF(MARZO!B13:AC13,"B")</f>
        <v>0</v>
      </c>
      <c r="AH13" s="44">
        <f>COUNTIF(ABRIL!B13:AC13,"B")</f>
        <v>0</v>
      </c>
      <c r="AI13" s="44">
        <f>COUNTIF(MAYO!B13:AC13,"B")</f>
        <v>0</v>
      </c>
      <c r="AJ13" s="44">
        <f t="shared" si="7"/>
        <v>0</v>
      </c>
      <c r="AK13" s="36">
        <f t="shared" si="11"/>
        <v>10</v>
      </c>
      <c r="AL13" s="44">
        <f>COUNTIF(ENERO!B13:AC13,"Tr")</f>
        <v>0</v>
      </c>
      <c r="AM13" s="44">
        <f>COUNTIF(FEBRERO!B13:AC13,"Tr")</f>
        <v>0</v>
      </c>
      <c r="AN13" s="44">
        <f>COUNTIF(MARZO!B13:AC13,"Tr")</f>
        <v>0</v>
      </c>
      <c r="AO13" s="44">
        <f>COUNTIF(ABRIL!B13:AC13,"Tr")</f>
        <v>0</v>
      </c>
      <c r="AP13" s="44">
        <f>COUNTIF(MAYO!B13:AC13,"Tr")</f>
        <v>0</v>
      </c>
      <c r="AQ13" s="44">
        <f t="shared" si="8"/>
        <v>0</v>
      </c>
    </row>
    <row r="14" spans="1:43" ht="12.75">
      <c r="A14" s="61">
        <v>11</v>
      </c>
      <c r="B14" s="30">
        <f>ENERO!B14</f>
        <v>0</v>
      </c>
      <c r="C14" s="30">
        <f>ENERO!C14</f>
        <v>0</v>
      </c>
      <c r="D14" s="52">
        <f>ENERO!D14</f>
        <v>0</v>
      </c>
      <c r="E14" s="28">
        <f t="shared" si="0"/>
        <v>0</v>
      </c>
      <c r="F14" s="28">
        <f t="shared" si="1"/>
        <v>0</v>
      </c>
      <c r="G14" s="30">
        <f t="shared" si="2"/>
        <v>0</v>
      </c>
      <c r="H14" s="30">
        <f t="shared" si="3"/>
        <v>0</v>
      </c>
      <c r="J14" s="44">
        <f>ENERO!Y14</f>
        <v>0</v>
      </c>
      <c r="K14" s="44">
        <f>FEBRERO!Y14</f>
        <v>0</v>
      </c>
      <c r="L14" s="44">
        <f>MARZO!Y14</f>
        <v>0</v>
      </c>
      <c r="M14" s="44">
        <f>ABRIL!Y14</f>
        <v>0</v>
      </c>
      <c r="N14" s="44">
        <f>MAYO!Y14</f>
        <v>0</v>
      </c>
      <c r="O14" s="44">
        <f t="shared" si="4"/>
        <v>0</v>
      </c>
      <c r="P14" s="36">
        <f t="shared" si="9"/>
        <v>11</v>
      </c>
      <c r="Q14" s="135"/>
      <c r="R14" s="135"/>
      <c r="S14" s="135"/>
      <c r="T14" s="135"/>
      <c r="U14" s="135"/>
      <c r="V14">
        <f t="shared" si="5"/>
        <v>0</v>
      </c>
      <c r="X14" s="44">
        <f>COUNTIF(ENERO!E14:AC14,"T")</f>
        <v>0</v>
      </c>
      <c r="Y14" s="44">
        <f>COUNTIF(FEBRERO!E14:AC14,"T")</f>
        <v>0</v>
      </c>
      <c r="Z14" s="44">
        <f>COUNTIF(MARZO!E14:AC14,"T")</f>
        <v>0</v>
      </c>
      <c r="AA14" s="44">
        <f>COUNTIF(ABRIL!E14:AC14,"T")</f>
        <v>0</v>
      </c>
      <c r="AB14" s="44">
        <f>COUNTIF(MAYO!E14:AC14,"T")</f>
        <v>0</v>
      </c>
      <c r="AC14" s="44">
        <f t="shared" si="6"/>
        <v>0</v>
      </c>
      <c r="AD14" s="36">
        <f t="shared" si="10"/>
        <v>11</v>
      </c>
      <c r="AE14" s="44">
        <f>COUNTIF(ENERO!E14:AC14,"B")</f>
        <v>0</v>
      </c>
      <c r="AF14" s="44">
        <f>COUNTIF(FEBRERO!B14:AC14,"B")</f>
        <v>0</v>
      </c>
      <c r="AG14" s="44">
        <f>COUNTIF(MARZO!B14:AC14,"B")</f>
        <v>0</v>
      </c>
      <c r="AH14" s="44">
        <f>COUNTIF(ABRIL!B14:AC14,"B")</f>
        <v>0</v>
      </c>
      <c r="AI14" s="44">
        <f>COUNTIF(MAYO!B14:AC14,"B")</f>
        <v>0</v>
      </c>
      <c r="AJ14" s="44">
        <f t="shared" si="7"/>
        <v>0</v>
      </c>
      <c r="AK14" s="36">
        <f t="shared" si="11"/>
        <v>11</v>
      </c>
      <c r="AL14" s="44">
        <f>COUNTIF(ENERO!B14:AC14,"Tr")</f>
        <v>0</v>
      </c>
      <c r="AM14" s="44">
        <f>COUNTIF(FEBRERO!B14:AC14,"Tr")</f>
        <v>0</v>
      </c>
      <c r="AN14" s="44">
        <f>COUNTIF(MARZO!B14:AC14,"Tr")</f>
        <v>0</v>
      </c>
      <c r="AO14" s="44">
        <f>COUNTIF(ABRIL!B14:AC14,"Tr")</f>
        <v>0</v>
      </c>
      <c r="AP14" s="44">
        <f>COUNTIF(MAYO!B14:AC14,"Tr")</f>
        <v>0</v>
      </c>
      <c r="AQ14" s="44">
        <f t="shared" si="8"/>
        <v>0</v>
      </c>
    </row>
    <row r="15" spans="1:43" ht="12.75">
      <c r="A15" s="55">
        <v>12</v>
      </c>
      <c r="B15" s="31">
        <f>ENERO!B15</f>
        <v>0</v>
      </c>
      <c r="C15" s="31">
        <f>ENERO!C15</f>
        <v>0</v>
      </c>
      <c r="D15" s="50">
        <f>ENERO!D15</f>
        <v>0</v>
      </c>
      <c r="E15" s="31">
        <f t="shared" si="0"/>
        <v>0</v>
      </c>
      <c r="F15" s="31">
        <f t="shared" si="1"/>
        <v>0</v>
      </c>
      <c r="G15" s="31">
        <f t="shared" si="2"/>
        <v>0</v>
      </c>
      <c r="H15" s="31">
        <f t="shared" si="3"/>
        <v>0</v>
      </c>
      <c r="J15" s="44">
        <f>ENERO!Y15</f>
        <v>0</v>
      </c>
      <c r="K15" s="44">
        <f>FEBRERO!Y15</f>
        <v>0</v>
      </c>
      <c r="L15" s="44">
        <f>MARZO!Y15</f>
        <v>0</v>
      </c>
      <c r="M15" s="44">
        <f>ABRIL!Y15</f>
        <v>0</v>
      </c>
      <c r="N15" s="44">
        <f>MAYO!Y15</f>
        <v>0</v>
      </c>
      <c r="O15" s="44">
        <f t="shared" si="4"/>
        <v>0</v>
      </c>
      <c r="P15" s="36">
        <f t="shared" si="9"/>
        <v>12</v>
      </c>
      <c r="Q15" s="135"/>
      <c r="R15" s="135"/>
      <c r="S15" s="135"/>
      <c r="T15" s="135"/>
      <c r="U15" s="135"/>
      <c r="V15">
        <f t="shared" si="5"/>
        <v>0</v>
      </c>
      <c r="X15" s="44">
        <f>COUNTIF(ENERO!E15:AC15,"T")</f>
        <v>0</v>
      </c>
      <c r="Y15" s="44">
        <f>COUNTIF(FEBRERO!E15:AC15,"T")</f>
        <v>0</v>
      </c>
      <c r="Z15" s="44">
        <f>COUNTIF(MARZO!E15:AC15,"T")</f>
        <v>0</v>
      </c>
      <c r="AA15" s="44">
        <f>COUNTIF(ABRIL!E15:AC15,"T")</f>
        <v>0</v>
      </c>
      <c r="AB15" s="44">
        <f>COUNTIF(MAYO!E15:AC15,"T")</f>
        <v>0</v>
      </c>
      <c r="AC15" s="44">
        <f t="shared" si="6"/>
        <v>0</v>
      </c>
      <c r="AD15" s="36">
        <f t="shared" si="10"/>
        <v>12</v>
      </c>
      <c r="AE15" s="44">
        <f>COUNTIF(ENERO!E15:AC15,"B")</f>
        <v>0</v>
      </c>
      <c r="AF15" s="44">
        <f>COUNTIF(FEBRERO!B15:AC15,"B")</f>
        <v>0</v>
      </c>
      <c r="AG15" s="44">
        <f>COUNTIF(MARZO!B15:AC15,"B")</f>
        <v>0</v>
      </c>
      <c r="AH15" s="44">
        <f>COUNTIF(ABRIL!B15:AC15,"B")</f>
        <v>0</v>
      </c>
      <c r="AI15" s="44">
        <f>COUNTIF(MAYO!B15:AC15,"B")</f>
        <v>0</v>
      </c>
      <c r="AJ15" s="44">
        <f t="shared" si="7"/>
        <v>0</v>
      </c>
      <c r="AK15" s="36">
        <f t="shared" si="11"/>
        <v>12</v>
      </c>
      <c r="AL15" s="44">
        <f>COUNTIF(ENERO!B15:AC15,"Tr")</f>
        <v>0</v>
      </c>
      <c r="AM15" s="44">
        <f>COUNTIF(FEBRERO!B15:AC15,"Tr")</f>
        <v>0</v>
      </c>
      <c r="AN15" s="44">
        <f>COUNTIF(MARZO!B15:AC15,"Tr")</f>
        <v>0</v>
      </c>
      <c r="AO15" s="44">
        <f>COUNTIF(ABRIL!B15:AC15,"Tr")</f>
        <v>0</v>
      </c>
      <c r="AP15" s="44">
        <f>COUNTIF(MAYO!B15:AC15,"Tr")</f>
        <v>0</v>
      </c>
      <c r="AQ15" s="44">
        <f t="shared" si="8"/>
        <v>0</v>
      </c>
    </row>
    <row r="16" spans="1:43" ht="12.75">
      <c r="A16" s="55">
        <v>13</v>
      </c>
      <c r="B16" s="31">
        <f>ENERO!B16</f>
        <v>0</v>
      </c>
      <c r="C16" s="31">
        <f>ENERO!C16</f>
        <v>0</v>
      </c>
      <c r="D16" s="50">
        <f>ENERO!D16</f>
        <v>0</v>
      </c>
      <c r="E16" s="31">
        <f t="shared" si="0"/>
        <v>0</v>
      </c>
      <c r="F16" s="31">
        <f t="shared" si="1"/>
        <v>0</v>
      </c>
      <c r="G16" s="31">
        <f t="shared" si="2"/>
        <v>0</v>
      </c>
      <c r="H16" s="31">
        <f t="shared" si="3"/>
        <v>0</v>
      </c>
      <c r="J16" s="44">
        <f>ENERO!Y16</f>
        <v>0</v>
      </c>
      <c r="K16" s="44">
        <f>FEBRERO!Y16</f>
        <v>0</v>
      </c>
      <c r="L16" s="44">
        <f>MARZO!Y16</f>
        <v>0</v>
      </c>
      <c r="M16" s="44">
        <f>ABRIL!Y16</f>
        <v>0</v>
      </c>
      <c r="N16" s="44">
        <f>MAYO!Y16</f>
        <v>0</v>
      </c>
      <c r="O16" s="44">
        <f t="shared" si="4"/>
        <v>0</v>
      </c>
      <c r="P16" s="36">
        <f t="shared" si="9"/>
        <v>13</v>
      </c>
      <c r="Q16" s="135"/>
      <c r="R16" s="135"/>
      <c r="S16" s="135"/>
      <c r="T16" s="135"/>
      <c r="U16" s="135"/>
      <c r="V16">
        <f t="shared" si="5"/>
        <v>0</v>
      </c>
      <c r="X16" s="44">
        <f>COUNTIF(ENERO!E16:AC16,"T")</f>
        <v>0</v>
      </c>
      <c r="Y16" s="44">
        <f>COUNTIF(FEBRERO!E16:AC16,"T")</f>
        <v>0</v>
      </c>
      <c r="Z16" s="44">
        <f>COUNTIF(MARZO!E16:AC16,"T")</f>
        <v>0</v>
      </c>
      <c r="AA16" s="44">
        <f>COUNTIF(ABRIL!E16:AC16,"T")</f>
        <v>0</v>
      </c>
      <c r="AB16" s="44">
        <f>COUNTIF(MAYO!E16:AC16,"T")</f>
        <v>0</v>
      </c>
      <c r="AC16" s="44">
        <f t="shared" si="6"/>
        <v>0</v>
      </c>
      <c r="AD16" s="36">
        <f t="shared" si="10"/>
        <v>13</v>
      </c>
      <c r="AE16" s="44">
        <f>COUNTIF(ENERO!E16:AC16,"B")</f>
        <v>0</v>
      </c>
      <c r="AF16" s="44">
        <f>COUNTIF(FEBRERO!B16:AC16,"B")</f>
        <v>0</v>
      </c>
      <c r="AG16" s="44">
        <f>COUNTIF(MARZO!B16:AC16,"B")</f>
        <v>0</v>
      </c>
      <c r="AH16" s="44">
        <f>COUNTIF(ABRIL!B16:AC16,"B")</f>
        <v>0</v>
      </c>
      <c r="AI16" s="44">
        <f>COUNTIF(MAYO!B16:AC16,"B")</f>
        <v>0</v>
      </c>
      <c r="AJ16" s="44">
        <f t="shared" si="7"/>
        <v>0</v>
      </c>
      <c r="AK16" s="36">
        <f t="shared" si="11"/>
        <v>13</v>
      </c>
      <c r="AL16" s="44">
        <f>COUNTIF(ENERO!B16:AC16,"Tr")</f>
        <v>0</v>
      </c>
      <c r="AM16" s="44">
        <f>COUNTIF(FEBRERO!B16:AC16,"Tr")</f>
        <v>0</v>
      </c>
      <c r="AN16" s="44">
        <f>COUNTIF(MARZO!B16:AC16,"Tr")</f>
        <v>0</v>
      </c>
      <c r="AO16" s="44">
        <f>COUNTIF(ABRIL!B16:AC16,"Tr")</f>
        <v>0</v>
      </c>
      <c r="AP16" s="44">
        <f>COUNTIF(MAYO!B16:AC16,"Tr")</f>
        <v>0</v>
      </c>
      <c r="AQ16" s="44">
        <f t="shared" si="8"/>
        <v>0</v>
      </c>
    </row>
    <row r="17" spans="1:43" ht="12.75">
      <c r="A17" s="55">
        <v>14</v>
      </c>
      <c r="B17" s="31">
        <f>ENERO!B17</f>
        <v>0</v>
      </c>
      <c r="C17" s="31">
        <f>ENERO!C17</f>
        <v>0</v>
      </c>
      <c r="D17" s="50">
        <f>ENERO!D17</f>
        <v>0</v>
      </c>
      <c r="E17" s="31">
        <f t="shared" si="0"/>
        <v>0</v>
      </c>
      <c r="F17" s="31">
        <f t="shared" si="1"/>
        <v>0</v>
      </c>
      <c r="G17" s="31">
        <f t="shared" si="2"/>
        <v>0</v>
      </c>
      <c r="H17" s="31">
        <f t="shared" si="3"/>
        <v>0</v>
      </c>
      <c r="J17" s="44">
        <f>ENERO!Y17</f>
        <v>0</v>
      </c>
      <c r="K17" s="44">
        <f>FEBRERO!Y17</f>
        <v>0</v>
      </c>
      <c r="L17" s="44">
        <f>MARZO!Y17</f>
        <v>0</v>
      </c>
      <c r="M17" s="44">
        <f>ABRIL!Y17</f>
        <v>0</v>
      </c>
      <c r="N17" s="44">
        <f>MAYO!Y17</f>
        <v>0</v>
      </c>
      <c r="O17" s="44">
        <f t="shared" si="4"/>
        <v>0</v>
      </c>
      <c r="P17" s="36">
        <f t="shared" si="9"/>
        <v>14</v>
      </c>
      <c r="Q17" s="135"/>
      <c r="R17" s="135"/>
      <c r="S17" s="135"/>
      <c r="T17" s="135"/>
      <c r="U17" s="135"/>
      <c r="V17">
        <f t="shared" si="5"/>
        <v>0</v>
      </c>
      <c r="X17" s="44">
        <f>COUNTIF(ENERO!E17:AC17,"T")</f>
        <v>0</v>
      </c>
      <c r="Y17" s="44">
        <f>COUNTIF(FEBRERO!E17:AC17,"T")</f>
        <v>0</v>
      </c>
      <c r="Z17" s="44">
        <f>COUNTIF(MARZO!E17:AC17,"T")</f>
        <v>0</v>
      </c>
      <c r="AA17" s="44">
        <f>COUNTIF(ABRIL!E17:AC17,"T")</f>
        <v>0</v>
      </c>
      <c r="AB17" s="44">
        <f>COUNTIF(MAYO!E17:AC17,"T")</f>
        <v>0</v>
      </c>
      <c r="AC17" s="44">
        <f t="shared" si="6"/>
        <v>0</v>
      </c>
      <c r="AD17" s="36">
        <f t="shared" si="10"/>
        <v>14</v>
      </c>
      <c r="AE17" s="44">
        <f>COUNTIF(ENERO!E17:AC17,"B")</f>
        <v>0</v>
      </c>
      <c r="AF17" s="44">
        <f>COUNTIF(FEBRERO!B17:AC17,"B")</f>
        <v>0</v>
      </c>
      <c r="AG17" s="44">
        <f>COUNTIF(MARZO!B17:AC17,"B")</f>
        <v>0</v>
      </c>
      <c r="AH17" s="44">
        <f>COUNTIF(ABRIL!B17:AC17,"B")</f>
        <v>0</v>
      </c>
      <c r="AI17" s="44">
        <f>COUNTIF(MAYO!B17:AC17,"B")</f>
        <v>0</v>
      </c>
      <c r="AJ17" s="44">
        <f t="shared" si="7"/>
        <v>0</v>
      </c>
      <c r="AK17" s="36">
        <f t="shared" si="11"/>
        <v>14</v>
      </c>
      <c r="AL17" s="44">
        <f>COUNTIF(ENERO!B17:AC17,"Tr")</f>
        <v>0</v>
      </c>
      <c r="AM17" s="44">
        <f>COUNTIF(FEBRERO!B17:AC17,"Tr")</f>
        <v>0</v>
      </c>
      <c r="AN17" s="44">
        <f>COUNTIF(MARZO!B17:AC17,"Tr")</f>
        <v>0</v>
      </c>
      <c r="AO17" s="44">
        <f>COUNTIF(ABRIL!B17:AC17,"Tr")</f>
        <v>0</v>
      </c>
      <c r="AP17" s="44">
        <f>COUNTIF(MAYO!B17:AC17,"Tr")</f>
        <v>0</v>
      </c>
      <c r="AQ17" s="44">
        <f t="shared" si="8"/>
        <v>0</v>
      </c>
    </row>
    <row r="18" spans="1:43" ht="13.5" thickBot="1">
      <c r="A18" s="56">
        <v>15</v>
      </c>
      <c r="B18" s="32">
        <f>ENERO!B18</f>
        <v>0</v>
      </c>
      <c r="C18" s="32">
        <f>ENERO!C18</f>
        <v>0</v>
      </c>
      <c r="D18" s="51">
        <f>ENERO!D18</f>
        <v>0</v>
      </c>
      <c r="E18" s="32">
        <f t="shared" si="0"/>
        <v>0</v>
      </c>
      <c r="F18" s="32">
        <f t="shared" si="1"/>
        <v>0</v>
      </c>
      <c r="G18" s="32">
        <f t="shared" si="2"/>
        <v>0</v>
      </c>
      <c r="H18" s="32">
        <f t="shared" si="3"/>
        <v>0</v>
      </c>
      <c r="J18" s="44">
        <f>ENERO!Y18</f>
        <v>0</v>
      </c>
      <c r="K18" s="44">
        <f>FEBRERO!Y18</f>
        <v>0</v>
      </c>
      <c r="L18" s="44">
        <f>MARZO!Y18</f>
        <v>0</v>
      </c>
      <c r="M18" s="44">
        <f>ABRIL!Y18</f>
        <v>0</v>
      </c>
      <c r="N18" s="44">
        <f>MAYO!Y18</f>
        <v>0</v>
      </c>
      <c r="O18" s="44">
        <f t="shared" si="4"/>
        <v>0</v>
      </c>
      <c r="P18" s="36">
        <f t="shared" si="9"/>
        <v>15</v>
      </c>
      <c r="Q18" s="135"/>
      <c r="R18" s="135"/>
      <c r="S18" s="135"/>
      <c r="T18" s="135"/>
      <c r="U18" s="135"/>
      <c r="V18">
        <f t="shared" si="5"/>
        <v>0</v>
      </c>
      <c r="X18" s="44">
        <f>COUNTIF(ENERO!E18:AC18,"T")</f>
        <v>0</v>
      </c>
      <c r="Y18" s="44">
        <f>COUNTIF(FEBRERO!E18:AC18,"T")</f>
        <v>0</v>
      </c>
      <c r="Z18" s="44">
        <f>COUNTIF(MARZO!E18:AC18,"T")</f>
        <v>0</v>
      </c>
      <c r="AA18" s="44">
        <f>COUNTIF(ABRIL!E18:AC18,"T")</f>
        <v>0</v>
      </c>
      <c r="AB18" s="44">
        <f>COUNTIF(MAYO!E18:AC18,"T")</f>
        <v>0</v>
      </c>
      <c r="AC18" s="44">
        <f t="shared" si="6"/>
        <v>0</v>
      </c>
      <c r="AD18" s="36">
        <f t="shared" si="10"/>
        <v>15</v>
      </c>
      <c r="AE18" s="44">
        <f>COUNTIF(ENERO!E18:AC18,"B")</f>
        <v>0</v>
      </c>
      <c r="AF18" s="44">
        <f>COUNTIF(FEBRERO!B18:AC18,"B")</f>
        <v>0</v>
      </c>
      <c r="AG18" s="44">
        <f>COUNTIF(MARZO!B18:AC18,"B")</f>
        <v>0</v>
      </c>
      <c r="AH18" s="44">
        <f>COUNTIF(ABRIL!B18:AC18,"B")</f>
        <v>0</v>
      </c>
      <c r="AI18" s="44">
        <f>COUNTIF(MAYO!B18:AC18,"B")</f>
        <v>0</v>
      </c>
      <c r="AJ18" s="44">
        <f t="shared" si="7"/>
        <v>0</v>
      </c>
      <c r="AK18" s="36">
        <f t="shared" si="11"/>
        <v>15</v>
      </c>
      <c r="AL18" s="44">
        <f>COUNTIF(ENERO!B18:AC18,"Tr")</f>
        <v>0</v>
      </c>
      <c r="AM18" s="44">
        <f>COUNTIF(FEBRERO!B18:AC18,"Tr")</f>
        <v>0</v>
      </c>
      <c r="AN18" s="44">
        <f>COUNTIF(MARZO!B18:AC18,"Tr")</f>
        <v>0</v>
      </c>
      <c r="AO18" s="44">
        <f>COUNTIF(ABRIL!B18:AC18,"Tr")</f>
        <v>0</v>
      </c>
      <c r="AP18" s="44">
        <f>COUNTIF(MAYO!B18:AC18,"Tr")</f>
        <v>0</v>
      </c>
      <c r="AQ18" s="44">
        <f t="shared" si="8"/>
        <v>0</v>
      </c>
    </row>
    <row r="19" spans="1:43" ht="12.75">
      <c r="A19" s="61">
        <v>16</v>
      </c>
      <c r="B19" s="30">
        <f>ENERO!B19</f>
        <v>0</v>
      </c>
      <c r="C19" s="30">
        <f>ENERO!C19</f>
        <v>0</v>
      </c>
      <c r="D19" s="52">
        <f>ENERO!D19</f>
        <v>0</v>
      </c>
      <c r="E19" s="30">
        <f t="shared" si="0"/>
        <v>0</v>
      </c>
      <c r="F19" s="30">
        <f t="shared" si="1"/>
        <v>0</v>
      </c>
      <c r="G19" s="30">
        <f t="shared" si="2"/>
        <v>0</v>
      </c>
      <c r="H19" s="30">
        <f t="shared" si="3"/>
        <v>0</v>
      </c>
      <c r="J19" s="44">
        <f>ENERO!Y19</f>
        <v>0</v>
      </c>
      <c r="K19" s="44">
        <f>FEBRERO!Y19</f>
        <v>0</v>
      </c>
      <c r="L19" s="44">
        <f>MARZO!Y19</f>
        <v>0</v>
      </c>
      <c r="M19" s="44">
        <f>ABRIL!Y19</f>
        <v>0</v>
      </c>
      <c r="N19" s="44">
        <f>MAYO!Y19</f>
        <v>0</v>
      </c>
      <c r="O19" s="44">
        <f t="shared" si="4"/>
        <v>0</v>
      </c>
      <c r="P19" s="36">
        <f t="shared" si="9"/>
        <v>16</v>
      </c>
      <c r="Q19" s="135"/>
      <c r="R19" s="135"/>
      <c r="S19" s="135"/>
      <c r="T19" s="135"/>
      <c r="U19" s="135"/>
      <c r="V19">
        <f t="shared" si="5"/>
        <v>0</v>
      </c>
      <c r="X19" s="44">
        <f>COUNTIF(ENERO!E19:AC19,"T")</f>
        <v>0</v>
      </c>
      <c r="Y19" s="44">
        <f>COUNTIF(FEBRERO!E19:AC19,"T")</f>
        <v>0</v>
      </c>
      <c r="Z19" s="44">
        <f>COUNTIF(MARZO!E19:AC19,"T")</f>
        <v>0</v>
      </c>
      <c r="AA19" s="44">
        <f>COUNTIF(ABRIL!E19:AC19,"T")</f>
        <v>0</v>
      </c>
      <c r="AB19" s="44">
        <f>COUNTIF(MAYO!E19:AC19,"T")</f>
        <v>0</v>
      </c>
      <c r="AC19" s="44">
        <f t="shared" si="6"/>
        <v>0</v>
      </c>
      <c r="AD19" s="36">
        <f t="shared" si="10"/>
        <v>16</v>
      </c>
      <c r="AE19" s="44">
        <f>COUNTIF(ENERO!E19:AC19,"B")</f>
        <v>0</v>
      </c>
      <c r="AF19" s="44">
        <f>COUNTIF(FEBRERO!B19:AC19,"B")</f>
        <v>0</v>
      </c>
      <c r="AG19" s="44">
        <f>COUNTIF(MARZO!B19:AC19,"B")</f>
        <v>0</v>
      </c>
      <c r="AH19" s="44">
        <f>COUNTIF(ABRIL!B19:AC19,"B")</f>
        <v>0</v>
      </c>
      <c r="AI19" s="44">
        <f>COUNTIF(MAYO!B19:AC19,"B")</f>
        <v>0</v>
      </c>
      <c r="AJ19" s="44">
        <f t="shared" si="7"/>
        <v>0</v>
      </c>
      <c r="AK19" s="36">
        <f t="shared" si="11"/>
        <v>16</v>
      </c>
      <c r="AL19" s="44">
        <f>COUNTIF(ENERO!B19:AC19,"Tr")</f>
        <v>0</v>
      </c>
      <c r="AM19" s="44">
        <f>COUNTIF(FEBRERO!B19:AC19,"Tr")</f>
        <v>0</v>
      </c>
      <c r="AN19" s="44">
        <f>COUNTIF(MARZO!B19:AC19,"Tr")</f>
        <v>0</v>
      </c>
      <c r="AO19" s="44">
        <f>COUNTIF(ABRIL!B19:AC19,"Tr")</f>
        <v>0</v>
      </c>
      <c r="AP19" s="44">
        <f>COUNTIF(MAYO!B19:AC19,"Tr")</f>
        <v>0</v>
      </c>
      <c r="AQ19" s="44">
        <f t="shared" si="8"/>
        <v>0</v>
      </c>
    </row>
    <row r="20" spans="1:43" ht="12.75">
      <c r="A20" s="55">
        <v>17</v>
      </c>
      <c r="B20" s="31">
        <f>ENERO!B20</f>
        <v>0</v>
      </c>
      <c r="C20" s="31">
        <f>ENERO!C20</f>
        <v>0</v>
      </c>
      <c r="D20" s="50">
        <f>ENERO!D20</f>
        <v>0</v>
      </c>
      <c r="E20" s="31">
        <f t="shared" si="0"/>
        <v>0</v>
      </c>
      <c r="F20" s="31">
        <f t="shared" si="1"/>
        <v>0</v>
      </c>
      <c r="G20" s="31">
        <f t="shared" si="2"/>
        <v>0</v>
      </c>
      <c r="H20" s="31">
        <f t="shared" si="3"/>
        <v>0</v>
      </c>
      <c r="J20" s="44">
        <f>ENERO!Y20</f>
        <v>0</v>
      </c>
      <c r="K20" s="44">
        <f>FEBRERO!Y20</f>
        <v>0</v>
      </c>
      <c r="L20" s="44">
        <f>MARZO!Y20</f>
        <v>0</v>
      </c>
      <c r="M20" s="44">
        <f>ABRIL!Y20</f>
        <v>0</v>
      </c>
      <c r="N20" s="44">
        <f>MAYO!Y20</f>
        <v>0</v>
      </c>
      <c r="O20" s="44">
        <f t="shared" si="4"/>
        <v>0</v>
      </c>
      <c r="P20" s="36">
        <f t="shared" si="9"/>
        <v>17</v>
      </c>
      <c r="Q20" s="135"/>
      <c r="R20" s="135"/>
      <c r="S20" s="135"/>
      <c r="T20" s="135"/>
      <c r="U20" s="135"/>
      <c r="V20">
        <f t="shared" si="5"/>
        <v>0</v>
      </c>
      <c r="X20" s="44">
        <f>COUNTIF(ENERO!E20:AC20,"T")</f>
        <v>0</v>
      </c>
      <c r="Y20" s="44">
        <f>COUNTIF(FEBRERO!E20:AC20,"T")</f>
        <v>0</v>
      </c>
      <c r="Z20" s="44">
        <f>COUNTIF(MARZO!E20:AC20,"T")</f>
        <v>0</v>
      </c>
      <c r="AA20" s="44">
        <f>COUNTIF(ABRIL!E20:AC20,"T")</f>
        <v>0</v>
      </c>
      <c r="AB20" s="44">
        <f>COUNTIF(MAYO!E20:AC20,"T")</f>
        <v>0</v>
      </c>
      <c r="AC20" s="44">
        <f t="shared" si="6"/>
        <v>0</v>
      </c>
      <c r="AD20" s="36">
        <f t="shared" si="10"/>
        <v>17</v>
      </c>
      <c r="AE20" s="44">
        <f>COUNTIF(ENERO!E20:AC20,"B")</f>
        <v>0</v>
      </c>
      <c r="AF20" s="44">
        <f>COUNTIF(FEBRERO!B20:AC20,"B")</f>
        <v>0</v>
      </c>
      <c r="AG20" s="44">
        <f>COUNTIF(MARZO!B20:AC20,"B")</f>
        <v>0</v>
      </c>
      <c r="AH20" s="44">
        <f>COUNTIF(ABRIL!B20:AC20,"B")</f>
        <v>0</v>
      </c>
      <c r="AI20" s="44">
        <f>COUNTIF(MAYO!B20:AC20,"B")</f>
        <v>0</v>
      </c>
      <c r="AJ20" s="44">
        <f t="shared" si="7"/>
        <v>0</v>
      </c>
      <c r="AK20" s="36">
        <f t="shared" si="11"/>
        <v>17</v>
      </c>
      <c r="AL20" s="44">
        <f>COUNTIF(ENERO!B20:AC20,"Tr")</f>
        <v>0</v>
      </c>
      <c r="AM20" s="44">
        <f>COUNTIF(FEBRERO!B20:AC20,"Tr")</f>
        <v>0</v>
      </c>
      <c r="AN20" s="44">
        <f>COUNTIF(MARZO!B20:AC20,"Tr")</f>
        <v>0</v>
      </c>
      <c r="AO20" s="44">
        <f>COUNTIF(ABRIL!B20:AC20,"Tr")</f>
        <v>0</v>
      </c>
      <c r="AP20" s="44">
        <f>COUNTIF(MAYO!B20:AC20,"Tr")</f>
        <v>0</v>
      </c>
      <c r="AQ20" s="44">
        <f t="shared" si="8"/>
        <v>0</v>
      </c>
    </row>
    <row r="21" spans="1:43" ht="12.75">
      <c r="A21" s="55">
        <v>18</v>
      </c>
      <c r="B21" s="31">
        <f>ENERO!B21</f>
        <v>0</v>
      </c>
      <c r="C21" s="31">
        <f>ENERO!C21</f>
        <v>0</v>
      </c>
      <c r="D21" s="50">
        <f>ENERO!D21</f>
        <v>0</v>
      </c>
      <c r="E21" s="31">
        <f t="shared" si="0"/>
        <v>0</v>
      </c>
      <c r="F21" s="31">
        <f t="shared" si="1"/>
        <v>0</v>
      </c>
      <c r="G21" s="31">
        <f t="shared" si="2"/>
        <v>0</v>
      </c>
      <c r="H21" s="31">
        <f t="shared" si="3"/>
        <v>0</v>
      </c>
      <c r="J21" s="44">
        <f>ENERO!Y21</f>
        <v>0</v>
      </c>
      <c r="K21" s="44">
        <f>FEBRERO!Y21</f>
        <v>0</v>
      </c>
      <c r="L21" s="44">
        <f>MARZO!Y21</f>
        <v>0</v>
      </c>
      <c r="M21" s="44">
        <f>ABRIL!Y21</f>
        <v>0</v>
      </c>
      <c r="N21" s="44">
        <f>MAYO!Y21</f>
        <v>0</v>
      </c>
      <c r="O21" s="44">
        <f t="shared" si="4"/>
        <v>0</v>
      </c>
      <c r="P21" s="36">
        <f t="shared" si="9"/>
        <v>18</v>
      </c>
      <c r="Q21" s="135"/>
      <c r="R21" s="135"/>
      <c r="S21" s="135"/>
      <c r="T21" s="135"/>
      <c r="U21" s="135"/>
      <c r="V21">
        <f t="shared" si="5"/>
        <v>0</v>
      </c>
      <c r="X21" s="44">
        <f>COUNTIF(ENERO!E21:AC21,"T")</f>
        <v>0</v>
      </c>
      <c r="Y21" s="44">
        <f>COUNTIF(FEBRERO!E21:AC21,"T")</f>
        <v>0</v>
      </c>
      <c r="Z21" s="44">
        <f>COUNTIF(MARZO!E21:AC21,"T")</f>
        <v>0</v>
      </c>
      <c r="AA21" s="44">
        <f>COUNTIF(ABRIL!E21:AC21,"T")</f>
        <v>0</v>
      </c>
      <c r="AB21" s="44">
        <f>COUNTIF(MAYO!E21:AC21,"T")</f>
        <v>0</v>
      </c>
      <c r="AC21" s="44">
        <f t="shared" si="6"/>
        <v>0</v>
      </c>
      <c r="AD21" s="36">
        <f t="shared" si="10"/>
        <v>18</v>
      </c>
      <c r="AE21" s="44">
        <f>COUNTIF(ENERO!E21:AC21,"B")</f>
        <v>0</v>
      </c>
      <c r="AF21" s="44">
        <f>COUNTIF(FEBRERO!B21:AC21,"B")</f>
        <v>0</v>
      </c>
      <c r="AG21" s="44">
        <f>COUNTIF(MARZO!B21:AC21,"B")</f>
        <v>1</v>
      </c>
      <c r="AH21" s="44">
        <f>COUNTIF(ABRIL!B21:AC21,"B")</f>
        <v>0</v>
      </c>
      <c r="AI21" s="44">
        <f>COUNTIF(MAYO!B21:AC21,"B")</f>
        <v>0</v>
      </c>
      <c r="AJ21" s="44">
        <f t="shared" si="7"/>
        <v>1</v>
      </c>
      <c r="AK21" s="36">
        <f t="shared" si="11"/>
        <v>18</v>
      </c>
      <c r="AL21" s="44">
        <f>COUNTIF(ENERO!B21:AC21,"Tr")</f>
        <v>0</v>
      </c>
      <c r="AM21" s="44">
        <f>COUNTIF(FEBRERO!B21:AC21,"Tr")</f>
        <v>0</v>
      </c>
      <c r="AN21" s="44">
        <f>COUNTIF(MARZO!B21:AC21,"Tr")</f>
        <v>0</v>
      </c>
      <c r="AO21" s="44">
        <f>COUNTIF(ABRIL!B21:AC21,"Tr")</f>
        <v>0</v>
      </c>
      <c r="AP21" s="44">
        <f>COUNTIF(MAYO!B21:AC21,"Tr")</f>
        <v>0</v>
      </c>
      <c r="AQ21" s="44">
        <f t="shared" si="8"/>
        <v>0</v>
      </c>
    </row>
    <row r="22" spans="1:43" ht="12.75">
      <c r="A22" s="55">
        <v>19</v>
      </c>
      <c r="B22" s="31">
        <f>ENERO!B22</f>
        <v>0</v>
      </c>
      <c r="C22" s="31">
        <f>ENERO!C22</f>
        <v>0</v>
      </c>
      <c r="D22" s="50">
        <f>ENERO!D22</f>
        <v>0</v>
      </c>
      <c r="E22" s="31">
        <f t="shared" si="0"/>
        <v>0</v>
      </c>
      <c r="F22" s="31">
        <f t="shared" si="1"/>
        <v>0</v>
      </c>
      <c r="G22" s="31">
        <f t="shared" si="2"/>
        <v>0</v>
      </c>
      <c r="H22" s="31">
        <f t="shared" si="3"/>
        <v>0</v>
      </c>
      <c r="J22" s="44">
        <f>ENERO!Y22</f>
        <v>0</v>
      </c>
      <c r="K22" s="44">
        <f>FEBRERO!Y22</f>
        <v>0</v>
      </c>
      <c r="L22" s="44">
        <f>MARZO!Y22</f>
        <v>0</v>
      </c>
      <c r="M22" s="44">
        <f>ABRIL!Y22</f>
        <v>0</v>
      </c>
      <c r="N22" s="44">
        <f>MAYO!Y22</f>
        <v>0</v>
      </c>
      <c r="O22" s="44">
        <f t="shared" si="4"/>
        <v>0</v>
      </c>
      <c r="P22" s="36">
        <f t="shared" si="9"/>
        <v>19</v>
      </c>
      <c r="Q22" s="135"/>
      <c r="R22" s="135"/>
      <c r="S22" s="135"/>
      <c r="T22" s="135"/>
      <c r="U22" s="135"/>
      <c r="V22">
        <f t="shared" si="5"/>
        <v>0</v>
      </c>
      <c r="X22" s="44">
        <f>COUNTIF(ENERO!E22:AC22,"T")</f>
        <v>0</v>
      </c>
      <c r="Y22" s="44">
        <f>COUNTIF(FEBRERO!E22:AC22,"T")</f>
        <v>0</v>
      </c>
      <c r="Z22" s="44">
        <f>COUNTIF(MARZO!E22:AC22,"T")</f>
        <v>0</v>
      </c>
      <c r="AA22" s="44">
        <f>COUNTIF(ABRIL!E22:AC22,"T")</f>
        <v>0</v>
      </c>
      <c r="AB22" s="44">
        <f>COUNTIF(MAYO!E22:AC22,"T")</f>
        <v>0</v>
      </c>
      <c r="AC22" s="44">
        <f t="shared" si="6"/>
        <v>0</v>
      </c>
      <c r="AD22" s="36">
        <f t="shared" si="10"/>
        <v>19</v>
      </c>
      <c r="AE22" s="44">
        <f>COUNTIF(ENERO!E22:AC22,"B")</f>
        <v>0</v>
      </c>
      <c r="AF22" s="44">
        <f>COUNTIF(FEBRERO!B22:AC22,"B")</f>
        <v>0</v>
      </c>
      <c r="AG22" s="44">
        <f>COUNTIF(MARZO!B22:AC22,"B")</f>
        <v>0</v>
      </c>
      <c r="AH22" s="44">
        <f>COUNTIF(ABRIL!B22:AC22,"B")</f>
        <v>0</v>
      </c>
      <c r="AI22" s="44">
        <f>COUNTIF(MAYO!B22:AC22,"B")</f>
        <v>0</v>
      </c>
      <c r="AJ22" s="44">
        <f t="shared" si="7"/>
        <v>0</v>
      </c>
      <c r="AK22" s="36">
        <f t="shared" si="11"/>
        <v>19</v>
      </c>
      <c r="AL22" s="44">
        <f>COUNTIF(ENERO!B22:AC22,"Tr")</f>
        <v>0</v>
      </c>
      <c r="AM22" s="44">
        <f>COUNTIF(FEBRERO!B22:AC22,"Tr")</f>
        <v>0</v>
      </c>
      <c r="AN22" s="44">
        <f>COUNTIF(MARZO!B22:AC22,"Tr")</f>
        <v>0</v>
      </c>
      <c r="AO22" s="44">
        <f>COUNTIF(ABRIL!B22:AC22,"Tr")</f>
        <v>0</v>
      </c>
      <c r="AP22" s="44">
        <f>COUNTIF(MAYO!B22:AC22,"Tr")</f>
        <v>0</v>
      </c>
      <c r="AQ22" s="44">
        <f t="shared" si="8"/>
        <v>0</v>
      </c>
    </row>
    <row r="23" spans="1:43" ht="13.5" thickBot="1">
      <c r="A23" s="56">
        <v>20</v>
      </c>
      <c r="B23" s="32">
        <f>ENERO!B23</f>
        <v>0</v>
      </c>
      <c r="C23" s="32">
        <f>ENERO!C23</f>
        <v>0</v>
      </c>
      <c r="D23" s="51">
        <f>ENERO!D23</f>
        <v>0</v>
      </c>
      <c r="E23" s="57">
        <f t="shared" si="0"/>
        <v>0</v>
      </c>
      <c r="F23" s="57">
        <f t="shared" si="1"/>
        <v>0</v>
      </c>
      <c r="G23" s="32">
        <f t="shared" si="2"/>
        <v>0</v>
      </c>
      <c r="H23" s="32">
        <f t="shared" si="3"/>
        <v>0</v>
      </c>
      <c r="J23" s="44">
        <f>ENERO!Y23</f>
        <v>0</v>
      </c>
      <c r="K23" s="44">
        <f>FEBRERO!Y23</f>
        <v>0</v>
      </c>
      <c r="L23" s="44">
        <f>MARZO!Y23</f>
        <v>0</v>
      </c>
      <c r="M23" s="44">
        <f>ABRIL!Y23</f>
        <v>0</v>
      </c>
      <c r="N23" s="44">
        <f>MAYO!Y23</f>
        <v>0</v>
      </c>
      <c r="O23" s="44">
        <f t="shared" si="4"/>
        <v>0</v>
      </c>
      <c r="P23" s="36">
        <f t="shared" si="9"/>
        <v>20</v>
      </c>
      <c r="Q23" s="135"/>
      <c r="R23" s="135"/>
      <c r="S23" s="135"/>
      <c r="T23" s="135"/>
      <c r="U23" s="135"/>
      <c r="V23">
        <f t="shared" si="5"/>
        <v>0</v>
      </c>
      <c r="X23" s="44">
        <f>COUNTIF(ENERO!E23:AC23,"T")</f>
        <v>0</v>
      </c>
      <c r="Y23" s="44">
        <f>COUNTIF(FEBRERO!E23:AC23,"T")</f>
        <v>0</v>
      </c>
      <c r="Z23" s="44">
        <f>COUNTIF(MARZO!E23:AC23,"T")</f>
        <v>0</v>
      </c>
      <c r="AA23" s="44">
        <f>COUNTIF(ABRIL!E23:AC23,"T")</f>
        <v>0</v>
      </c>
      <c r="AB23" s="44">
        <f>COUNTIF(MAYO!E23:AC23,"T")</f>
        <v>0</v>
      </c>
      <c r="AC23" s="44">
        <f t="shared" si="6"/>
        <v>0</v>
      </c>
      <c r="AD23" s="36">
        <f t="shared" si="10"/>
        <v>20</v>
      </c>
      <c r="AE23" s="44">
        <f>COUNTIF(ENERO!E23:AC23,"B")</f>
        <v>0</v>
      </c>
      <c r="AF23" s="44">
        <f>COUNTIF(FEBRERO!B23:AC23,"B")</f>
        <v>0</v>
      </c>
      <c r="AG23" s="44">
        <f>COUNTIF(MARZO!B23:AC23,"B")</f>
        <v>0</v>
      </c>
      <c r="AH23" s="44">
        <f>COUNTIF(ABRIL!B23:AC23,"B")</f>
        <v>0</v>
      </c>
      <c r="AI23" s="44">
        <f>COUNTIF(MAYO!B23:AC23,"B")</f>
        <v>0</v>
      </c>
      <c r="AJ23" s="44">
        <f t="shared" si="7"/>
        <v>0</v>
      </c>
      <c r="AK23" s="36">
        <f t="shared" si="11"/>
        <v>20</v>
      </c>
      <c r="AL23" s="44">
        <f>COUNTIF(ENERO!B23:AC23,"Tr")</f>
        <v>0</v>
      </c>
      <c r="AM23" s="44">
        <f>COUNTIF(FEBRERO!B23:AC23,"Tr")</f>
        <v>0</v>
      </c>
      <c r="AN23" s="44">
        <f>COUNTIF(MARZO!B23:AC23,"Tr")</f>
        <v>0</v>
      </c>
      <c r="AO23" s="44">
        <f>COUNTIF(ABRIL!B23:AC23,"Tr")</f>
        <v>0</v>
      </c>
      <c r="AP23" s="44">
        <f>COUNTIF(MAYO!B23:AC23,"Tr")</f>
        <v>0</v>
      </c>
      <c r="AQ23" s="44">
        <f t="shared" si="8"/>
        <v>0</v>
      </c>
    </row>
    <row r="24" spans="1:43" ht="12.75">
      <c r="A24" s="61">
        <v>21</v>
      </c>
      <c r="B24" s="30">
        <f>ENERO!B24</f>
        <v>0</v>
      </c>
      <c r="C24" s="30">
        <f>ENERO!C24</f>
        <v>0</v>
      </c>
      <c r="D24" s="52">
        <f>ENERO!D24</f>
        <v>0</v>
      </c>
      <c r="E24" s="28">
        <f t="shared" si="0"/>
        <v>0</v>
      </c>
      <c r="F24" s="28">
        <f t="shared" si="1"/>
        <v>0</v>
      </c>
      <c r="G24" s="30">
        <f t="shared" si="2"/>
        <v>0</v>
      </c>
      <c r="H24" s="30">
        <f t="shared" si="3"/>
        <v>0</v>
      </c>
      <c r="J24" s="44">
        <f>ENERO!Y24</f>
        <v>0</v>
      </c>
      <c r="K24" s="44">
        <f>FEBRERO!Y24</f>
        <v>0</v>
      </c>
      <c r="L24" s="44">
        <f>MARZO!Y24</f>
        <v>0</v>
      </c>
      <c r="M24" s="44">
        <f>ABRIL!Y24</f>
        <v>0</v>
      </c>
      <c r="N24" s="44">
        <f>MAYO!Y24</f>
        <v>0</v>
      </c>
      <c r="O24" s="44">
        <f t="shared" si="4"/>
        <v>0</v>
      </c>
      <c r="P24" s="36">
        <f t="shared" si="9"/>
        <v>21</v>
      </c>
      <c r="Q24" s="135"/>
      <c r="R24" s="135"/>
      <c r="S24" s="135"/>
      <c r="T24" s="135"/>
      <c r="U24" s="135"/>
      <c r="V24">
        <f t="shared" si="5"/>
        <v>0</v>
      </c>
      <c r="X24" s="44">
        <f>COUNTIF(ENERO!E24:AC24,"T")</f>
        <v>0</v>
      </c>
      <c r="Y24" s="44">
        <f>COUNTIF(FEBRERO!E24:AC24,"T")</f>
        <v>0</v>
      </c>
      <c r="Z24" s="44">
        <f>COUNTIF(MARZO!E24:AC24,"T")</f>
        <v>0</v>
      </c>
      <c r="AA24" s="44">
        <f>COUNTIF(ABRIL!E24:AC24,"T")</f>
        <v>0</v>
      </c>
      <c r="AB24" s="44">
        <f>COUNTIF(MAYO!E24:AC24,"T")</f>
        <v>0</v>
      </c>
      <c r="AC24" s="44">
        <f t="shared" si="6"/>
        <v>0</v>
      </c>
      <c r="AD24" s="36">
        <f t="shared" si="10"/>
        <v>21</v>
      </c>
      <c r="AE24" s="44">
        <f>COUNTIF(ENERO!E24:AC24,"B")</f>
        <v>0</v>
      </c>
      <c r="AF24" s="44">
        <f>COUNTIF(FEBRERO!B24:AC24,"B")</f>
        <v>0</v>
      </c>
      <c r="AG24" s="44">
        <f>COUNTIF(MARZO!B24:AC24,"B")</f>
        <v>0</v>
      </c>
      <c r="AH24" s="44">
        <f>COUNTIF(ABRIL!B24:AC24,"B")</f>
        <v>0</v>
      </c>
      <c r="AI24" s="44">
        <f>COUNTIF(MAYO!B24:AC24,"B")</f>
        <v>0</v>
      </c>
      <c r="AJ24" s="44">
        <f t="shared" si="7"/>
        <v>0</v>
      </c>
      <c r="AK24" s="36">
        <f t="shared" si="11"/>
        <v>21</v>
      </c>
      <c r="AL24" s="44">
        <f>COUNTIF(ENERO!B24:AC24,"Tr")</f>
        <v>0</v>
      </c>
      <c r="AM24" s="44">
        <f>COUNTIF(FEBRERO!B24:AC24,"Tr")</f>
        <v>0</v>
      </c>
      <c r="AN24" s="44">
        <f>COUNTIF(MARZO!B24:AC24,"Tr")</f>
        <v>0</v>
      </c>
      <c r="AO24" s="44">
        <f>COUNTIF(ABRIL!B24:AC24,"Tr")</f>
        <v>0</v>
      </c>
      <c r="AP24" s="44">
        <f>COUNTIF(MAYO!B24:AC24,"Tr")</f>
        <v>0</v>
      </c>
      <c r="AQ24" s="44">
        <f t="shared" si="8"/>
        <v>0</v>
      </c>
    </row>
    <row r="25" spans="1:43" ht="12.75">
      <c r="A25" s="55">
        <v>22</v>
      </c>
      <c r="B25" s="31">
        <f>ENERO!B25</f>
        <v>0</v>
      </c>
      <c r="C25" s="31">
        <f>ENERO!C25</f>
        <v>0</v>
      </c>
      <c r="D25" s="50">
        <f>ENERO!D25</f>
        <v>0</v>
      </c>
      <c r="E25" s="31">
        <f t="shared" si="0"/>
        <v>0</v>
      </c>
      <c r="F25" s="31">
        <f t="shared" si="1"/>
        <v>0</v>
      </c>
      <c r="G25" s="31">
        <f t="shared" si="2"/>
        <v>0</v>
      </c>
      <c r="H25" s="31">
        <f t="shared" si="3"/>
        <v>0</v>
      </c>
      <c r="J25" s="44">
        <f>ENERO!Y25</f>
        <v>0</v>
      </c>
      <c r="K25" s="44">
        <f>FEBRERO!Y25</f>
        <v>0</v>
      </c>
      <c r="L25" s="44">
        <f>MARZO!Y25</f>
        <v>0</v>
      </c>
      <c r="M25" s="44">
        <f>ABRIL!Y25</f>
        <v>0</v>
      </c>
      <c r="N25" s="44">
        <f>MAYO!Y25</f>
        <v>0</v>
      </c>
      <c r="O25" s="44">
        <f t="shared" si="4"/>
        <v>0</v>
      </c>
      <c r="P25" s="36">
        <f t="shared" si="9"/>
        <v>22</v>
      </c>
      <c r="Q25" s="135"/>
      <c r="R25" s="135"/>
      <c r="S25" s="135"/>
      <c r="T25" s="135"/>
      <c r="U25" s="135"/>
      <c r="V25">
        <f t="shared" si="5"/>
        <v>0</v>
      </c>
      <c r="X25" s="44">
        <f>COUNTIF(ENERO!E25:AC25,"T")</f>
        <v>0</v>
      </c>
      <c r="Y25" s="44">
        <f>COUNTIF(FEBRERO!E25:AC25,"T")</f>
        <v>0</v>
      </c>
      <c r="Z25" s="44">
        <f>COUNTIF(MARZO!E25:AC25,"T")</f>
        <v>0</v>
      </c>
      <c r="AA25" s="44">
        <f>COUNTIF(ABRIL!E25:AC25,"T")</f>
        <v>0</v>
      </c>
      <c r="AB25" s="44">
        <f>COUNTIF(MAYO!E25:AC25,"T")</f>
        <v>0</v>
      </c>
      <c r="AC25" s="44">
        <f t="shared" si="6"/>
        <v>0</v>
      </c>
      <c r="AD25" s="36">
        <f t="shared" si="10"/>
        <v>22</v>
      </c>
      <c r="AE25" s="44">
        <f>COUNTIF(ENERO!E25:AC25,"B")</f>
        <v>0</v>
      </c>
      <c r="AF25" s="44">
        <f>COUNTIF(FEBRERO!B25:AC25,"B")</f>
        <v>0</v>
      </c>
      <c r="AG25" s="44">
        <f>COUNTIF(MARZO!B25:AC25,"B")</f>
        <v>0</v>
      </c>
      <c r="AH25" s="44">
        <f>COUNTIF(ABRIL!B25:AC25,"B")</f>
        <v>0</v>
      </c>
      <c r="AI25" s="44">
        <f>COUNTIF(MAYO!B25:AC25,"B")</f>
        <v>0</v>
      </c>
      <c r="AJ25" s="44">
        <f t="shared" si="7"/>
        <v>0</v>
      </c>
      <c r="AK25" s="36">
        <f t="shared" si="11"/>
        <v>22</v>
      </c>
      <c r="AL25" s="44">
        <f>COUNTIF(ENERO!B25:AC25,"Tr")</f>
        <v>0</v>
      </c>
      <c r="AM25" s="44">
        <f>COUNTIF(FEBRERO!B25:AC25,"Tr")</f>
        <v>0</v>
      </c>
      <c r="AN25" s="44">
        <f>COUNTIF(MARZO!B25:AC25,"Tr")</f>
        <v>0</v>
      </c>
      <c r="AO25" s="44">
        <f>COUNTIF(ABRIL!B25:AC25,"Tr")</f>
        <v>0</v>
      </c>
      <c r="AP25" s="44">
        <f>COUNTIF(MAYO!B25:AC25,"Tr")</f>
        <v>0</v>
      </c>
      <c r="AQ25" s="44">
        <f t="shared" si="8"/>
        <v>0</v>
      </c>
    </row>
    <row r="26" spans="1:43" ht="12.75">
      <c r="A26" s="55">
        <v>23</v>
      </c>
      <c r="B26" s="31">
        <f>ENERO!B26</f>
        <v>0</v>
      </c>
      <c r="C26" s="31">
        <f>ENERO!C26</f>
        <v>0</v>
      </c>
      <c r="D26" s="50">
        <f>ENERO!D26</f>
        <v>0</v>
      </c>
      <c r="E26" s="31">
        <f t="shared" si="0"/>
        <v>0</v>
      </c>
      <c r="F26" s="31">
        <f t="shared" si="1"/>
        <v>0</v>
      </c>
      <c r="G26" s="31">
        <f t="shared" si="2"/>
        <v>0</v>
      </c>
      <c r="H26" s="31">
        <f t="shared" si="3"/>
        <v>0</v>
      </c>
      <c r="J26" s="44">
        <f>ENERO!Y26</f>
        <v>0</v>
      </c>
      <c r="K26" s="44">
        <f>FEBRERO!Y26</f>
        <v>0</v>
      </c>
      <c r="L26" s="44">
        <f>MARZO!Y26</f>
        <v>0</v>
      </c>
      <c r="M26" s="44">
        <f>ABRIL!Y26</f>
        <v>0</v>
      </c>
      <c r="N26" s="44">
        <f>MAYO!Y26</f>
        <v>0</v>
      </c>
      <c r="O26" s="44">
        <f t="shared" si="4"/>
        <v>0</v>
      </c>
      <c r="P26" s="36">
        <f t="shared" si="9"/>
        <v>23</v>
      </c>
      <c r="Q26" s="135"/>
      <c r="R26" s="135"/>
      <c r="S26" s="135"/>
      <c r="T26" s="135"/>
      <c r="U26" s="135"/>
      <c r="V26">
        <f t="shared" si="5"/>
        <v>0</v>
      </c>
      <c r="X26" s="44">
        <f>COUNTIF(ENERO!E26:AC26,"T")</f>
        <v>0</v>
      </c>
      <c r="Y26" s="44">
        <f>COUNTIF(FEBRERO!E26:AC26,"T")</f>
        <v>0</v>
      </c>
      <c r="Z26" s="44">
        <f>COUNTIF(MARZO!E26:AC26,"T")</f>
        <v>0</v>
      </c>
      <c r="AA26" s="44">
        <f>COUNTIF(ABRIL!E26:AC26,"T")</f>
        <v>0</v>
      </c>
      <c r="AB26" s="44">
        <f>COUNTIF(MAYO!E26:AC26,"T")</f>
        <v>0</v>
      </c>
      <c r="AC26" s="44">
        <f t="shared" si="6"/>
        <v>0</v>
      </c>
      <c r="AD26" s="36">
        <f t="shared" si="10"/>
        <v>23</v>
      </c>
      <c r="AE26" s="44">
        <f>COUNTIF(ENERO!E26:AC26,"B")</f>
        <v>0</v>
      </c>
      <c r="AF26" s="44">
        <f>COUNTIF(FEBRERO!B26:AC26,"B")</f>
        <v>0</v>
      </c>
      <c r="AG26" s="44">
        <f>COUNTIF(MARZO!B26:AC26,"B")</f>
        <v>0</v>
      </c>
      <c r="AH26" s="44">
        <f>COUNTIF(ABRIL!B26:AC26,"B")</f>
        <v>0</v>
      </c>
      <c r="AI26" s="44">
        <f>COUNTIF(MAYO!B26:AC26,"B")</f>
        <v>0</v>
      </c>
      <c r="AJ26" s="44">
        <f t="shared" si="7"/>
        <v>0</v>
      </c>
      <c r="AK26" s="36">
        <f t="shared" si="11"/>
        <v>23</v>
      </c>
      <c r="AL26" s="44">
        <f>COUNTIF(ENERO!B26:AC26,"Tr")</f>
        <v>0</v>
      </c>
      <c r="AM26" s="44">
        <f>COUNTIF(FEBRERO!B26:AC26,"Tr")</f>
        <v>0</v>
      </c>
      <c r="AN26" s="44">
        <f>COUNTIF(MARZO!B26:AC26,"Tr")</f>
        <v>0</v>
      </c>
      <c r="AO26" s="44">
        <f>COUNTIF(ABRIL!B26:AC26,"Tr")</f>
        <v>0</v>
      </c>
      <c r="AP26" s="44">
        <f>COUNTIF(MAYO!B26:AC26,"Tr")</f>
        <v>0</v>
      </c>
      <c r="AQ26" s="44">
        <f t="shared" si="8"/>
        <v>0</v>
      </c>
    </row>
    <row r="27" spans="1:43" ht="12.75">
      <c r="A27" s="55">
        <v>24</v>
      </c>
      <c r="B27" s="31">
        <f>ENERO!B27</f>
        <v>0</v>
      </c>
      <c r="C27" s="31">
        <f>ENERO!C27</f>
        <v>0</v>
      </c>
      <c r="D27" s="50">
        <f>ENERO!D27</f>
        <v>0</v>
      </c>
      <c r="E27" s="31">
        <f t="shared" si="0"/>
        <v>0</v>
      </c>
      <c r="F27" s="31">
        <f t="shared" si="1"/>
        <v>0</v>
      </c>
      <c r="G27" s="31">
        <f t="shared" si="2"/>
        <v>0</v>
      </c>
      <c r="H27" s="31">
        <f t="shared" si="3"/>
        <v>0</v>
      </c>
      <c r="J27" s="44">
        <f>ENERO!Y27</f>
        <v>0</v>
      </c>
      <c r="K27" s="44">
        <f>FEBRERO!Y27</f>
        <v>0</v>
      </c>
      <c r="L27" s="44">
        <f>MARZO!Y27</f>
        <v>0</v>
      </c>
      <c r="M27" s="44">
        <f>ABRIL!Y27</f>
        <v>0</v>
      </c>
      <c r="N27" s="44">
        <f>MAYO!Y27</f>
        <v>0</v>
      </c>
      <c r="O27" s="44">
        <f t="shared" si="4"/>
        <v>0</v>
      </c>
      <c r="P27" s="36">
        <f t="shared" si="9"/>
        <v>24</v>
      </c>
      <c r="Q27" s="135"/>
      <c r="R27" s="135"/>
      <c r="S27" s="135"/>
      <c r="T27" s="135"/>
      <c r="U27" s="135"/>
      <c r="V27">
        <f t="shared" si="5"/>
        <v>0</v>
      </c>
      <c r="X27" s="44">
        <f>COUNTIF(ENERO!E27:AC27,"T")</f>
        <v>0</v>
      </c>
      <c r="Y27" s="44">
        <f>COUNTIF(FEBRERO!E27:AC27,"T")</f>
        <v>0</v>
      </c>
      <c r="Z27" s="44">
        <f>COUNTIF(MARZO!E27:AC27,"T")</f>
        <v>0</v>
      </c>
      <c r="AA27" s="44">
        <f>COUNTIF(ABRIL!E27:AC27,"T")</f>
        <v>0</v>
      </c>
      <c r="AB27" s="44">
        <f>COUNTIF(MAYO!E27:AC27,"T")</f>
        <v>0</v>
      </c>
      <c r="AC27" s="44">
        <f t="shared" si="6"/>
        <v>0</v>
      </c>
      <c r="AD27" s="36">
        <f t="shared" si="10"/>
        <v>24</v>
      </c>
      <c r="AE27" s="44">
        <f>COUNTIF(ENERO!E27:AC27,"B")</f>
        <v>0</v>
      </c>
      <c r="AF27" s="44">
        <f>COUNTIF(FEBRERO!B27:AC27,"B")</f>
        <v>0</v>
      </c>
      <c r="AG27" s="44">
        <f>COUNTIF(MARZO!B27:AC27,"B")</f>
        <v>0</v>
      </c>
      <c r="AH27" s="44">
        <f>COUNTIF(ABRIL!B27:AC27,"B")</f>
        <v>0</v>
      </c>
      <c r="AI27" s="44">
        <f>COUNTIF(MAYO!B27:AC27,"B")</f>
        <v>0</v>
      </c>
      <c r="AJ27" s="44">
        <f t="shared" si="7"/>
        <v>0</v>
      </c>
      <c r="AK27" s="36">
        <f t="shared" si="11"/>
        <v>24</v>
      </c>
      <c r="AL27" s="44">
        <f>COUNTIF(ENERO!B27:AC27,"Tr")</f>
        <v>0</v>
      </c>
      <c r="AM27" s="44">
        <f>COUNTIF(FEBRERO!B27:AC27,"Tr")</f>
        <v>0</v>
      </c>
      <c r="AN27" s="44">
        <f>COUNTIF(MARZO!B27:AC27,"Tr")</f>
        <v>0</v>
      </c>
      <c r="AO27" s="44">
        <f>COUNTIF(ABRIL!B27:AC27,"Tr")</f>
        <v>0</v>
      </c>
      <c r="AP27" s="44">
        <f>COUNTIF(MAYO!B27:AC27,"Tr")</f>
        <v>0</v>
      </c>
      <c r="AQ27" s="44">
        <f t="shared" si="8"/>
        <v>0</v>
      </c>
    </row>
    <row r="28" spans="1:43" ht="13.5" thickBot="1">
      <c r="A28" s="56">
        <v>25</v>
      </c>
      <c r="B28" s="32">
        <f>ENERO!B28</f>
        <v>0</v>
      </c>
      <c r="C28" s="32">
        <f>ENERO!C28</f>
        <v>0</v>
      </c>
      <c r="D28" s="51">
        <f>ENERO!D28</f>
        <v>0</v>
      </c>
      <c r="E28" s="32">
        <f t="shared" si="0"/>
        <v>0</v>
      </c>
      <c r="F28" s="32">
        <f t="shared" si="1"/>
        <v>0</v>
      </c>
      <c r="G28" s="32">
        <f t="shared" si="2"/>
        <v>0</v>
      </c>
      <c r="H28" s="32">
        <f t="shared" si="3"/>
        <v>0</v>
      </c>
      <c r="J28" s="44">
        <f>ENERO!Y28</f>
        <v>0</v>
      </c>
      <c r="K28" s="44">
        <f>FEBRERO!Y28</f>
        <v>0</v>
      </c>
      <c r="L28" s="44">
        <f>MARZO!Y28</f>
        <v>0</v>
      </c>
      <c r="M28" s="44">
        <f>ABRIL!Y28</f>
        <v>0</v>
      </c>
      <c r="N28" s="44">
        <f>MAYO!Y28</f>
        <v>0</v>
      </c>
      <c r="O28" s="44">
        <f t="shared" si="4"/>
        <v>0</v>
      </c>
      <c r="P28" s="36">
        <f t="shared" si="9"/>
        <v>25</v>
      </c>
      <c r="Q28" s="135"/>
      <c r="R28" s="135"/>
      <c r="S28" s="135"/>
      <c r="T28" s="135"/>
      <c r="U28" s="135"/>
      <c r="V28">
        <f t="shared" si="5"/>
        <v>0</v>
      </c>
      <c r="X28" s="44">
        <f>COUNTIF(ENERO!E28:AC28,"T")</f>
        <v>0</v>
      </c>
      <c r="Y28" s="44">
        <f>COUNTIF(FEBRERO!E28:AC28,"T")</f>
        <v>0</v>
      </c>
      <c r="Z28" s="44">
        <f>COUNTIF(MARZO!E28:AC28,"T")</f>
        <v>0</v>
      </c>
      <c r="AA28" s="44">
        <f>COUNTIF(ABRIL!E28:AC28,"T")</f>
        <v>0</v>
      </c>
      <c r="AB28" s="44">
        <f>COUNTIF(MAYO!E28:AC28,"T")</f>
        <v>0</v>
      </c>
      <c r="AC28" s="44">
        <f t="shared" si="6"/>
        <v>0</v>
      </c>
      <c r="AD28" s="36">
        <f t="shared" si="10"/>
        <v>25</v>
      </c>
      <c r="AE28" s="44">
        <f>COUNTIF(ENERO!E28:AC28,"B")</f>
        <v>0</v>
      </c>
      <c r="AF28" s="44">
        <f>COUNTIF(FEBRERO!B28:AC28,"B")</f>
        <v>0</v>
      </c>
      <c r="AG28" s="44">
        <f>COUNTIF(MARZO!B28:AC28,"B")</f>
        <v>0</v>
      </c>
      <c r="AH28" s="44">
        <f>COUNTIF(ABRIL!B28:AC28,"B")</f>
        <v>0</v>
      </c>
      <c r="AI28" s="44">
        <f>COUNTIF(MAYO!B28:AC28,"B")</f>
        <v>0</v>
      </c>
      <c r="AJ28" s="44">
        <f t="shared" si="7"/>
        <v>0</v>
      </c>
      <c r="AK28" s="36">
        <f t="shared" si="11"/>
        <v>25</v>
      </c>
      <c r="AL28" s="44">
        <f>COUNTIF(ENERO!B28:AC28,"Tr")</f>
        <v>0</v>
      </c>
      <c r="AM28" s="44">
        <f>COUNTIF(FEBRERO!B28:AC28,"Tr")</f>
        <v>0</v>
      </c>
      <c r="AN28" s="44">
        <f>COUNTIF(MARZO!B28:AC28,"Tr")</f>
        <v>0</v>
      </c>
      <c r="AO28" s="44">
        <f>COUNTIF(ABRIL!B28:AC28,"Tr")</f>
        <v>0</v>
      </c>
      <c r="AP28" s="44">
        <f>COUNTIF(MAYO!B28:AC28,"Tr")</f>
        <v>0</v>
      </c>
      <c r="AQ28" s="44">
        <f t="shared" si="8"/>
        <v>0</v>
      </c>
    </row>
    <row r="29" spans="1:43" ht="12.75">
      <c r="A29" s="61">
        <v>26</v>
      </c>
      <c r="B29" s="30">
        <f>ENERO!B29</f>
        <v>0</v>
      </c>
      <c r="C29" s="30">
        <f>ENERO!C29</f>
        <v>0</v>
      </c>
      <c r="D29" s="52">
        <f>ENERO!D29</f>
        <v>0</v>
      </c>
      <c r="E29" s="30">
        <f t="shared" si="0"/>
        <v>0</v>
      </c>
      <c r="F29" s="30">
        <f t="shared" si="1"/>
        <v>0</v>
      </c>
      <c r="G29" s="30">
        <f t="shared" si="2"/>
        <v>0</v>
      </c>
      <c r="H29" s="30">
        <f t="shared" si="3"/>
        <v>0</v>
      </c>
      <c r="J29" s="44">
        <f>ENERO!Y29</f>
        <v>0</v>
      </c>
      <c r="K29" s="44">
        <f>FEBRERO!Y29</f>
        <v>0</v>
      </c>
      <c r="L29" s="44">
        <f>MARZO!Y29</f>
        <v>0</v>
      </c>
      <c r="M29" s="44">
        <f>ABRIL!Y29</f>
        <v>0</v>
      </c>
      <c r="N29" s="44">
        <f>MAYO!Y29</f>
        <v>0</v>
      </c>
      <c r="O29" s="44">
        <f t="shared" si="4"/>
        <v>0</v>
      </c>
      <c r="P29" s="36">
        <f t="shared" si="9"/>
        <v>26</v>
      </c>
      <c r="Q29" s="135"/>
      <c r="R29" s="135"/>
      <c r="S29" s="135"/>
      <c r="T29" s="135"/>
      <c r="U29" s="135"/>
      <c r="V29">
        <f t="shared" si="5"/>
        <v>0</v>
      </c>
      <c r="X29" s="44">
        <f>COUNTIF(ENERO!E29:AC29,"T")</f>
        <v>0</v>
      </c>
      <c r="Y29" s="44">
        <f>COUNTIF(FEBRERO!E29:AC29,"T")</f>
        <v>0</v>
      </c>
      <c r="Z29" s="44">
        <f>COUNTIF(MARZO!E29:AC29,"T")</f>
        <v>0</v>
      </c>
      <c r="AA29" s="44">
        <f>COUNTIF(ABRIL!E29:AC29,"T")</f>
        <v>0</v>
      </c>
      <c r="AB29" s="44">
        <f>COUNTIF(MAYO!E29:AC29,"T")</f>
        <v>0</v>
      </c>
      <c r="AC29" s="44">
        <f t="shared" si="6"/>
        <v>0</v>
      </c>
      <c r="AD29" s="36">
        <f t="shared" si="10"/>
        <v>26</v>
      </c>
      <c r="AE29" s="44">
        <f>COUNTIF(ENERO!E29:AC29,"B")</f>
        <v>0</v>
      </c>
      <c r="AF29" s="44">
        <f>COUNTIF(FEBRERO!B29:AC29,"B")</f>
        <v>0</v>
      </c>
      <c r="AG29" s="44">
        <f>COUNTIF(MARZO!B29:AC29,"B")</f>
        <v>0</v>
      </c>
      <c r="AH29" s="44">
        <f>COUNTIF(ABRIL!B29:AC29,"B")</f>
        <v>0</v>
      </c>
      <c r="AI29" s="44">
        <f>COUNTIF(MAYO!B29:AC29,"B")</f>
        <v>0</v>
      </c>
      <c r="AJ29" s="44">
        <f t="shared" si="7"/>
        <v>0</v>
      </c>
      <c r="AK29" s="36">
        <f t="shared" si="11"/>
        <v>26</v>
      </c>
      <c r="AL29" s="44">
        <f>COUNTIF(ENERO!B29:AC29,"Tr")</f>
        <v>0</v>
      </c>
      <c r="AM29" s="44">
        <f>COUNTIF(FEBRERO!B29:AC29,"Tr")</f>
        <v>0</v>
      </c>
      <c r="AN29" s="44">
        <f>COUNTIF(MARZO!B29:AC29,"Tr")</f>
        <v>0</v>
      </c>
      <c r="AO29" s="44">
        <f>COUNTIF(ABRIL!B29:AC29,"Tr")</f>
        <v>0</v>
      </c>
      <c r="AP29" s="44">
        <f>COUNTIF(MAYO!B29:AC29,"Tr")</f>
        <v>0</v>
      </c>
      <c r="AQ29" s="44">
        <f t="shared" si="8"/>
        <v>0</v>
      </c>
    </row>
    <row r="30" spans="1:43" ht="12.75">
      <c r="A30" s="55">
        <v>27</v>
      </c>
      <c r="B30" s="31">
        <f>ENERO!B30</f>
        <v>0</v>
      </c>
      <c r="C30" s="31">
        <f>ENERO!C30</f>
        <v>0</v>
      </c>
      <c r="D30" s="50">
        <f>ENERO!D30</f>
        <v>0</v>
      </c>
      <c r="E30" s="31">
        <f t="shared" si="0"/>
        <v>0</v>
      </c>
      <c r="F30" s="31">
        <f t="shared" si="1"/>
        <v>0</v>
      </c>
      <c r="G30" s="31">
        <f t="shared" si="2"/>
        <v>0</v>
      </c>
      <c r="H30" s="31">
        <f t="shared" si="3"/>
        <v>0</v>
      </c>
      <c r="J30" s="44">
        <f>ENERO!Y30</f>
        <v>0</v>
      </c>
      <c r="K30" s="44">
        <f>FEBRERO!Y30</f>
        <v>0</v>
      </c>
      <c r="L30" s="44">
        <f>MARZO!Y30</f>
        <v>0</v>
      </c>
      <c r="M30" s="44">
        <f>ABRIL!Y30</f>
        <v>0</v>
      </c>
      <c r="N30" s="44">
        <f>MAYO!Y30</f>
        <v>0</v>
      </c>
      <c r="O30" s="44">
        <f t="shared" si="4"/>
        <v>0</v>
      </c>
      <c r="P30" s="36">
        <f t="shared" si="9"/>
        <v>27</v>
      </c>
      <c r="Q30" s="135"/>
      <c r="R30" s="135"/>
      <c r="S30" s="135"/>
      <c r="T30" s="135"/>
      <c r="U30" s="135"/>
      <c r="V30">
        <f t="shared" si="5"/>
        <v>0</v>
      </c>
      <c r="X30" s="44">
        <f>COUNTIF(ENERO!E30:AC30,"T")</f>
        <v>0</v>
      </c>
      <c r="Y30" s="44">
        <f>COUNTIF(FEBRERO!E30:AC30,"T")</f>
        <v>0</v>
      </c>
      <c r="Z30" s="44">
        <f>COUNTIF(MARZO!E30:AC30,"T")</f>
        <v>0</v>
      </c>
      <c r="AA30" s="44">
        <f>COUNTIF(ABRIL!E30:AC30,"T")</f>
        <v>0</v>
      </c>
      <c r="AB30" s="44">
        <f>COUNTIF(MAYO!E30:AC30,"T")</f>
        <v>0</v>
      </c>
      <c r="AC30" s="44">
        <f t="shared" si="6"/>
        <v>0</v>
      </c>
      <c r="AD30" s="36">
        <f t="shared" si="10"/>
        <v>27</v>
      </c>
      <c r="AE30" s="44">
        <f>COUNTIF(ENERO!E30:AC30,"B")</f>
        <v>0</v>
      </c>
      <c r="AF30" s="44">
        <f>COUNTIF(FEBRERO!B30:AC30,"B")</f>
        <v>0</v>
      </c>
      <c r="AG30" s="44">
        <f>COUNTIF(MARZO!B30:AC30,"B")</f>
        <v>0</v>
      </c>
      <c r="AH30" s="44">
        <f>COUNTIF(ABRIL!B30:AC30,"B")</f>
        <v>0</v>
      </c>
      <c r="AI30" s="44">
        <f>COUNTIF(MAYO!B30:AC30,"B")</f>
        <v>0</v>
      </c>
      <c r="AJ30" s="44">
        <f t="shared" si="7"/>
        <v>0</v>
      </c>
      <c r="AK30" s="36">
        <f t="shared" si="11"/>
        <v>27</v>
      </c>
      <c r="AL30" s="44">
        <f>COUNTIF(ENERO!B30:AC30,"Tr")</f>
        <v>0</v>
      </c>
      <c r="AM30" s="44">
        <f>COUNTIF(FEBRERO!B30:AC30,"Tr")</f>
        <v>0</v>
      </c>
      <c r="AN30" s="44">
        <f>COUNTIF(MARZO!B30:AC30,"Tr")</f>
        <v>0</v>
      </c>
      <c r="AO30" s="44">
        <f>COUNTIF(ABRIL!B30:AC30,"Tr")</f>
        <v>0</v>
      </c>
      <c r="AP30" s="44">
        <f>COUNTIF(MAYO!B30:AC30,"Tr")</f>
        <v>0</v>
      </c>
      <c r="AQ30" s="44">
        <f t="shared" si="8"/>
        <v>0</v>
      </c>
    </row>
    <row r="31" spans="1:43" ht="12.75">
      <c r="A31" s="55">
        <v>28</v>
      </c>
      <c r="B31" s="31">
        <f>ENERO!B31</f>
        <v>0</v>
      </c>
      <c r="C31" s="31">
        <f>ENERO!C31</f>
        <v>0</v>
      </c>
      <c r="D31" s="50">
        <f>ENERO!D31</f>
        <v>0</v>
      </c>
      <c r="E31" s="31">
        <f t="shared" si="0"/>
        <v>0</v>
      </c>
      <c r="F31" s="31">
        <f t="shared" si="1"/>
        <v>0</v>
      </c>
      <c r="G31" s="31">
        <f t="shared" si="2"/>
        <v>0</v>
      </c>
      <c r="H31" s="31">
        <f t="shared" si="3"/>
        <v>0</v>
      </c>
      <c r="J31" s="44">
        <f>ENERO!Y31</f>
        <v>0</v>
      </c>
      <c r="K31" s="44">
        <f>FEBRERO!Y31</f>
        <v>0</v>
      </c>
      <c r="L31" s="44">
        <f>MARZO!Y31</f>
        <v>0</v>
      </c>
      <c r="M31" s="44">
        <f>ABRIL!Y31</f>
        <v>0</v>
      </c>
      <c r="N31" s="44">
        <f>MAYO!Y31</f>
        <v>0</v>
      </c>
      <c r="O31" s="44">
        <f t="shared" si="4"/>
        <v>0</v>
      </c>
      <c r="P31" s="36">
        <f t="shared" si="9"/>
        <v>28</v>
      </c>
      <c r="Q31" s="135"/>
      <c r="R31" s="135"/>
      <c r="S31" s="135"/>
      <c r="T31" s="135"/>
      <c r="U31" s="135"/>
      <c r="V31">
        <f t="shared" si="5"/>
        <v>0</v>
      </c>
      <c r="X31" s="44">
        <f>COUNTIF(ENERO!E31:AC31,"T")</f>
        <v>0</v>
      </c>
      <c r="Y31" s="44">
        <f>COUNTIF(FEBRERO!E31:AC31,"T")</f>
        <v>0</v>
      </c>
      <c r="Z31" s="44">
        <f>COUNTIF(MARZO!E31:AC31,"T")</f>
        <v>0</v>
      </c>
      <c r="AA31" s="44">
        <f>COUNTIF(ABRIL!E31:AC31,"T")</f>
        <v>0</v>
      </c>
      <c r="AB31" s="44">
        <f>COUNTIF(MAYO!E31:AC31,"T")</f>
        <v>0</v>
      </c>
      <c r="AC31" s="44">
        <f t="shared" si="6"/>
        <v>0</v>
      </c>
      <c r="AD31" s="36">
        <f t="shared" si="10"/>
        <v>28</v>
      </c>
      <c r="AE31" s="44">
        <f>COUNTIF(ENERO!E31:AC31,"B")</f>
        <v>0</v>
      </c>
      <c r="AF31" s="44">
        <f>COUNTIF(FEBRERO!B31:AC31,"B")</f>
        <v>0</v>
      </c>
      <c r="AG31" s="44">
        <f>COUNTIF(MARZO!B31:AC31,"B")</f>
        <v>0</v>
      </c>
      <c r="AH31" s="44">
        <f>COUNTIF(ABRIL!B31:AC31,"B")</f>
        <v>0</v>
      </c>
      <c r="AI31" s="44">
        <f>COUNTIF(MAYO!B31:AC31,"B")</f>
        <v>0</v>
      </c>
      <c r="AJ31" s="44">
        <f t="shared" si="7"/>
        <v>0</v>
      </c>
      <c r="AK31" s="36">
        <f t="shared" si="11"/>
        <v>28</v>
      </c>
      <c r="AL31" s="44">
        <f>COUNTIF(ENERO!B31:AC31,"Tr")</f>
        <v>0</v>
      </c>
      <c r="AM31" s="44">
        <f>COUNTIF(FEBRERO!B31:AC31,"Tr")</f>
        <v>0</v>
      </c>
      <c r="AN31" s="44">
        <f>COUNTIF(MARZO!B31:AC31,"Tr")</f>
        <v>0</v>
      </c>
      <c r="AO31" s="44">
        <f>COUNTIF(ABRIL!B31:AC31,"Tr")</f>
        <v>0</v>
      </c>
      <c r="AP31" s="44">
        <f>COUNTIF(MAYO!B31:AC31,"Tr")</f>
        <v>0</v>
      </c>
      <c r="AQ31" s="44">
        <f t="shared" si="8"/>
        <v>0</v>
      </c>
    </row>
    <row r="32" spans="1:43" ht="12.75">
      <c r="A32" s="55">
        <v>29</v>
      </c>
      <c r="B32" s="31">
        <f>ENERO!B32</f>
        <v>0</v>
      </c>
      <c r="C32" s="31">
        <f>ENERO!C32</f>
        <v>0</v>
      </c>
      <c r="D32" s="50">
        <f>ENERO!D32</f>
        <v>0</v>
      </c>
      <c r="E32" s="31">
        <f t="shared" si="0"/>
        <v>0</v>
      </c>
      <c r="F32" s="31">
        <f t="shared" si="1"/>
        <v>0</v>
      </c>
      <c r="G32" s="31">
        <f t="shared" si="2"/>
        <v>0</v>
      </c>
      <c r="H32" s="31">
        <f t="shared" si="3"/>
        <v>0</v>
      </c>
      <c r="J32" s="44">
        <f>ENERO!Y32</f>
        <v>0</v>
      </c>
      <c r="K32" s="44">
        <f>FEBRERO!Y32</f>
        <v>0</v>
      </c>
      <c r="L32" s="44">
        <f>MARZO!Y32</f>
        <v>0</v>
      </c>
      <c r="M32" s="44">
        <f>ABRIL!Y32</f>
        <v>0</v>
      </c>
      <c r="N32" s="44">
        <f>MAYO!Y32</f>
        <v>0</v>
      </c>
      <c r="O32" s="44">
        <f t="shared" si="4"/>
        <v>0</v>
      </c>
      <c r="P32" s="36">
        <f t="shared" si="9"/>
        <v>29</v>
      </c>
      <c r="Q32" s="135"/>
      <c r="R32" s="135"/>
      <c r="S32" s="135"/>
      <c r="T32" s="135"/>
      <c r="U32" s="135"/>
      <c r="V32">
        <f t="shared" si="5"/>
        <v>0</v>
      </c>
      <c r="X32" s="44">
        <f>COUNTIF(ENERO!E32:AC32,"T")</f>
        <v>0</v>
      </c>
      <c r="Y32" s="44">
        <f>COUNTIF(FEBRERO!E32:AC32,"T")</f>
        <v>0</v>
      </c>
      <c r="Z32" s="44">
        <f>COUNTIF(MARZO!E32:AC32,"T")</f>
        <v>0</v>
      </c>
      <c r="AA32" s="44">
        <f>COUNTIF(ABRIL!E32:AC32,"T")</f>
        <v>0</v>
      </c>
      <c r="AB32" s="44">
        <f>COUNTIF(MAYO!E32:AC32,"T")</f>
        <v>0</v>
      </c>
      <c r="AC32" s="44">
        <f t="shared" si="6"/>
        <v>0</v>
      </c>
      <c r="AD32" s="36">
        <f t="shared" si="10"/>
        <v>29</v>
      </c>
      <c r="AE32" s="44">
        <f>COUNTIF(ENERO!E32:AC32,"B")</f>
        <v>0</v>
      </c>
      <c r="AF32" s="44">
        <f>COUNTIF(FEBRERO!B32:AC32,"B")</f>
        <v>0</v>
      </c>
      <c r="AG32" s="44">
        <f>COUNTIF(MARZO!B32:AC32,"B")</f>
        <v>0</v>
      </c>
      <c r="AH32" s="44">
        <f>COUNTIF(ABRIL!B32:AC32,"B")</f>
        <v>0</v>
      </c>
      <c r="AI32" s="44">
        <f>COUNTIF(MAYO!B32:AC32,"B")</f>
        <v>0</v>
      </c>
      <c r="AJ32" s="44">
        <f t="shared" si="7"/>
        <v>0</v>
      </c>
      <c r="AK32" s="36">
        <f t="shared" si="11"/>
        <v>29</v>
      </c>
      <c r="AL32" s="44">
        <f>COUNTIF(ENERO!B32:AC32,"Tr")</f>
        <v>0</v>
      </c>
      <c r="AM32" s="44">
        <f>COUNTIF(FEBRERO!B32:AC32,"Tr")</f>
        <v>0</v>
      </c>
      <c r="AN32" s="44">
        <f>COUNTIF(MARZO!B32:AC32,"Tr")</f>
        <v>0</v>
      </c>
      <c r="AO32" s="44">
        <f>COUNTIF(ABRIL!B32:AC32,"Tr")</f>
        <v>0</v>
      </c>
      <c r="AP32" s="44">
        <f>COUNTIF(MAYO!B32:AC32,"Tr")</f>
        <v>0</v>
      </c>
      <c r="AQ32" s="44">
        <f t="shared" si="8"/>
        <v>0</v>
      </c>
    </row>
    <row r="33" spans="1:43" ht="13.5" thickBot="1">
      <c r="A33" s="56">
        <v>30</v>
      </c>
      <c r="B33" s="32">
        <f>ENERO!B33</f>
        <v>0</v>
      </c>
      <c r="C33" s="32">
        <f>ENERO!C33</f>
        <v>0</v>
      </c>
      <c r="D33" s="51">
        <f>ENERO!D33</f>
        <v>0</v>
      </c>
      <c r="E33" s="32">
        <f t="shared" si="0"/>
        <v>0</v>
      </c>
      <c r="F33" s="57">
        <f t="shared" si="1"/>
        <v>0</v>
      </c>
      <c r="G33" s="32">
        <f t="shared" si="2"/>
        <v>0</v>
      </c>
      <c r="H33" s="32">
        <f t="shared" si="3"/>
        <v>0</v>
      </c>
      <c r="J33" s="44">
        <f>ENERO!Y33</f>
        <v>0</v>
      </c>
      <c r="K33" s="44">
        <f>FEBRERO!Y33</f>
        <v>0</v>
      </c>
      <c r="L33" s="44">
        <f>MARZO!Y33</f>
        <v>0</v>
      </c>
      <c r="M33" s="44">
        <f>ABRIL!Y33</f>
        <v>0</v>
      </c>
      <c r="N33" s="44">
        <f>MAYO!Y33</f>
        <v>0</v>
      </c>
      <c r="O33" s="44">
        <f t="shared" si="4"/>
        <v>0</v>
      </c>
      <c r="P33" s="36">
        <f t="shared" si="9"/>
        <v>30</v>
      </c>
      <c r="Q33" s="135"/>
      <c r="R33" s="135"/>
      <c r="S33" s="135"/>
      <c r="T33" s="135"/>
      <c r="U33" s="135"/>
      <c r="V33">
        <f t="shared" si="5"/>
        <v>0</v>
      </c>
      <c r="X33" s="44">
        <f>COUNTIF(ENERO!E33:AC33,"T")</f>
        <v>0</v>
      </c>
      <c r="Y33" s="44">
        <f>COUNTIF(FEBRERO!E33:AC33,"T")</f>
        <v>0</v>
      </c>
      <c r="Z33" s="44">
        <f>COUNTIF(MARZO!E33:AC33,"T")</f>
        <v>0</v>
      </c>
      <c r="AA33" s="44">
        <f>COUNTIF(ABRIL!E33:AC33,"T")</f>
        <v>0</v>
      </c>
      <c r="AB33" s="44">
        <f>COUNTIF(MAYO!E33:AC33,"T")</f>
        <v>0</v>
      </c>
      <c r="AC33" s="44">
        <f t="shared" si="6"/>
        <v>0</v>
      </c>
      <c r="AD33" s="36">
        <f t="shared" si="10"/>
        <v>30</v>
      </c>
      <c r="AE33" s="44">
        <f>COUNTIF(ENERO!E33:AC33,"B")</f>
        <v>0</v>
      </c>
      <c r="AF33" s="44">
        <f>COUNTIF(FEBRERO!B33:AC33,"B")</f>
        <v>0</v>
      </c>
      <c r="AG33" s="44">
        <f>COUNTIF(MARZO!B33:AC33,"B")</f>
        <v>0</v>
      </c>
      <c r="AH33" s="44">
        <f>COUNTIF(ABRIL!B33:AC33,"B")</f>
        <v>0</v>
      </c>
      <c r="AI33" s="44">
        <f>COUNTIF(MAYO!B33:AC33,"B")</f>
        <v>0</v>
      </c>
      <c r="AJ33" s="44">
        <f t="shared" si="7"/>
        <v>0</v>
      </c>
      <c r="AK33" s="36">
        <f t="shared" si="11"/>
        <v>30</v>
      </c>
      <c r="AL33" s="44">
        <f>COUNTIF(ENERO!B33:AC33,"Tr")</f>
        <v>0</v>
      </c>
      <c r="AM33" s="44">
        <f>COUNTIF(FEBRERO!B33:AC33,"Tr")</f>
        <v>0</v>
      </c>
      <c r="AN33" s="44">
        <f>COUNTIF(MARZO!B33:AC33,"Tr")</f>
        <v>0</v>
      </c>
      <c r="AO33" s="44">
        <f>COUNTIF(ABRIL!B33:AC33,"Tr")</f>
        <v>0</v>
      </c>
      <c r="AP33" s="44">
        <f>COUNTIF(MAYO!B33:AC33,"Tr")</f>
        <v>0</v>
      </c>
      <c r="AQ33" s="44">
        <f t="shared" si="8"/>
        <v>0</v>
      </c>
    </row>
    <row r="34" spans="1:43" ht="12.75">
      <c r="A34" s="61">
        <v>31</v>
      </c>
      <c r="B34" s="30">
        <f>ENERO!B34</f>
        <v>0</v>
      </c>
      <c r="C34" s="30">
        <f>ENERO!C34</f>
        <v>0</v>
      </c>
      <c r="D34" s="52">
        <f>ENERO!D34</f>
        <v>0</v>
      </c>
      <c r="E34" s="30">
        <f t="shared" si="0"/>
        <v>0</v>
      </c>
      <c r="F34" s="28">
        <f t="shared" si="1"/>
        <v>0</v>
      </c>
      <c r="G34" s="30">
        <f t="shared" si="2"/>
        <v>0</v>
      </c>
      <c r="H34" s="30">
        <f t="shared" si="3"/>
        <v>0</v>
      </c>
      <c r="J34" s="44">
        <f>ENERO!Y34</f>
        <v>0</v>
      </c>
      <c r="K34" s="44">
        <f>FEBRERO!Y34</f>
        <v>0</v>
      </c>
      <c r="L34" s="44">
        <f>MARZO!Y34</f>
        <v>0</v>
      </c>
      <c r="M34" s="44">
        <f>ABRIL!Y34</f>
        <v>0</v>
      </c>
      <c r="N34" s="44">
        <f>MAYO!Y34</f>
        <v>0</v>
      </c>
      <c r="O34" s="44">
        <f t="shared" si="4"/>
        <v>0</v>
      </c>
      <c r="P34" s="36">
        <f t="shared" si="9"/>
        <v>31</v>
      </c>
      <c r="Q34" s="135"/>
      <c r="R34" s="135"/>
      <c r="S34" s="135"/>
      <c r="T34" s="135"/>
      <c r="U34" s="135"/>
      <c r="V34">
        <f t="shared" si="5"/>
        <v>0</v>
      </c>
      <c r="X34" s="44">
        <f>COUNTIF(ENERO!E34:AC34,"T")</f>
        <v>0</v>
      </c>
      <c r="Y34" s="44">
        <f>COUNTIF(FEBRERO!E34:AC34,"T")</f>
        <v>0</v>
      </c>
      <c r="Z34" s="44">
        <f>COUNTIF(MARZO!E34:AC34,"T")</f>
        <v>0</v>
      </c>
      <c r="AA34" s="44">
        <f>COUNTIF(ABRIL!E34:AC34,"T")</f>
        <v>0</v>
      </c>
      <c r="AB34" s="44">
        <f>COUNTIF(MAYO!E34:AC34,"T")</f>
        <v>0</v>
      </c>
      <c r="AC34" s="44">
        <f t="shared" si="6"/>
        <v>0</v>
      </c>
      <c r="AD34" s="36">
        <f t="shared" si="10"/>
        <v>31</v>
      </c>
      <c r="AE34" s="44">
        <f>COUNTIF(ENERO!E34:AC34,"B")</f>
        <v>0</v>
      </c>
      <c r="AF34" s="44">
        <f>COUNTIF(FEBRERO!B34:AC34,"B")</f>
        <v>0</v>
      </c>
      <c r="AG34" s="44">
        <f>COUNTIF(MARZO!B34:AC34,"B")</f>
        <v>0</v>
      </c>
      <c r="AH34" s="44">
        <f>COUNTIF(ABRIL!B34:AC34,"B")</f>
        <v>0</v>
      </c>
      <c r="AI34" s="44">
        <f>COUNTIF(MAYO!B34:AC34,"B")</f>
        <v>0</v>
      </c>
      <c r="AJ34" s="44">
        <f t="shared" si="7"/>
        <v>0</v>
      </c>
      <c r="AK34" s="36">
        <f t="shared" si="11"/>
        <v>31</v>
      </c>
      <c r="AL34" s="44">
        <f>COUNTIF(ENERO!B34:AC34,"Tr")</f>
        <v>0</v>
      </c>
      <c r="AM34" s="44">
        <f>COUNTIF(FEBRERO!B34:AC34,"Tr")</f>
        <v>0</v>
      </c>
      <c r="AN34" s="44">
        <f>COUNTIF(MARZO!B34:AC34,"Tr")</f>
        <v>0</v>
      </c>
      <c r="AO34" s="44">
        <f>COUNTIF(ABRIL!B34:AC34,"Tr")</f>
        <v>0</v>
      </c>
      <c r="AP34" s="44">
        <f>COUNTIF(MAYO!B34:AC34,"Tr")</f>
        <v>0</v>
      </c>
      <c r="AQ34" s="44">
        <f t="shared" si="8"/>
        <v>0</v>
      </c>
    </row>
    <row r="35" spans="1:43" ht="12.75">
      <c r="A35" s="55">
        <v>32</v>
      </c>
      <c r="B35" s="31">
        <f>ENERO!B35</f>
        <v>0</v>
      </c>
      <c r="C35" s="31">
        <f>ENERO!C35</f>
        <v>0</v>
      </c>
      <c r="D35" s="50">
        <f>ENERO!D35</f>
        <v>0</v>
      </c>
      <c r="E35" s="31">
        <f t="shared" si="0"/>
        <v>0</v>
      </c>
      <c r="F35" s="31">
        <f t="shared" si="1"/>
        <v>0</v>
      </c>
      <c r="G35" s="31">
        <f t="shared" si="2"/>
        <v>0</v>
      </c>
      <c r="H35" s="31">
        <f t="shared" si="3"/>
        <v>0</v>
      </c>
      <c r="J35" s="44">
        <f>ENERO!Y35</f>
        <v>0</v>
      </c>
      <c r="K35" s="44">
        <f>FEBRERO!Y35</f>
        <v>0</v>
      </c>
      <c r="L35" s="44">
        <f>MARZO!Y35</f>
        <v>0</v>
      </c>
      <c r="M35" s="44">
        <f>ABRIL!Y35</f>
        <v>0</v>
      </c>
      <c r="N35" s="44">
        <f>MAYO!Y35</f>
        <v>0</v>
      </c>
      <c r="O35" s="44">
        <f t="shared" si="4"/>
        <v>0</v>
      </c>
      <c r="P35" s="36">
        <f t="shared" si="9"/>
        <v>32</v>
      </c>
      <c r="Q35" s="135"/>
      <c r="R35" s="135"/>
      <c r="S35" s="135"/>
      <c r="T35" s="135"/>
      <c r="U35" s="135"/>
      <c r="V35">
        <f t="shared" si="5"/>
        <v>0</v>
      </c>
      <c r="X35" s="44">
        <f>COUNTIF(ENERO!E35:AC35,"T")</f>
        <v>0</v>
      </c>
      <c r="Y35" s="44">
        <f>COUNTIF(FEBRERO!E35:AC35,"T")</f>
        <v>0</v>
      </c>
      <c r="Z35" s="44">
        <f>COUNTIF(MARZO!E35:AC35,"T")</f>
        <v>0</v>
      </c>
      <c r="AA35" s="44">
        <f>COUNTIF(ABRIL!E35:AC35,"T")</f>
        <v>0</v>
      </c>
      <c r="AB35" s="44">
        <f>COUNTIF(MAYO!E35:AC35,"T")</f>
        <v>0</v>
      </c>
      <c r="AC35" s="44">
        <f t="shared" si="6"/>
        <v>0</v>
      </c>
      <c r="AD35" s="36">
        <f t="shared" si="10"/>
        <v>32</v>
      </c>
      <c r="AE35" s="44">
        <f>COUNTIF(ENERO!E35:AC35,"B")</f>
        <v>0</v>
      </c>
      <c r="AF35" s="44">
        <f>COUNTIF(FEBRERO!B35:AC35,"B")</f>
        <v>0</v>
      </c>
      <c r="AG35" s="44">
        <f>COUNTIF(MARZO!B35:AC35,"B")</f>
        <v>0</v>
      </c>
      <c r="AH35" s="44">
        <f>COUNTIF(ABRIL!B35:AC35,"B")</f>
        <v>0</v>
      </c>
      <c r="AI35" s="44">
        <f>COUNTIF(MAYO!B35:AC35,"B")</f>
        <v>0</v>
      </c>
      <c r="AJ35" s="44">
        <f t="shared" si="7"/>
        <v>0</v>
      </c>
      <c r="AK35" s="36">
        <f t="shared" si="11"/>
        <v>32</v>
      </c>
      <c r="AL35" s="44">
        <f>COUNTIF(ENERO!B35:AC35,"Tr")</f>
        <v>0</v>
      </c>
      <c r="AM35" s="44">
        <f>COUNTIF(FEBRERO!B35:AC35,"Tr")</f>
        <v>0</v>
      </c>
      <c r="AN35" s="44">
        <f>COUNTIF(MARZO!B35:AC35,"Tr")</f>
        <v>0</v>
      </c>
      <c r="AO35" s="44">
        <f>COUNTIF(ABRIL!B35:AC35,"Tr")</f>
        <v>0</v>
      </c>
      <c r="AP35" s="44">
        <f>COUNTIF(MAYO!B35:AC35,"Tr")</f>
        <v>0</v>
      </c>
      <c r="AQ35" s="44">
        <f t="shared" si="8"/>
        <v>0</v>
      </c>
    </row>
    <row r="36" spans="1:43" ht="12.75">
      <c r="A36" s="55">
        <v>33</v>
      </c>
      <c r="B36" s="31">
        <f>ENERO!B36</f>
        <v>0</v>
      </c>
      <c r="C36" s="31">
        <f>ENERO!C36</f>
        <v>0</v>
      </c>
      <c r="D36" s="50">
        <f>ENERO!D36</f>
        <v>0</v>
      </c>
      <c r="E36" s="31">
        <f t="shared" si="0"/>
        <v>0</v>
      </c>
      <c r="F36" s="31">
        <f t="shared" si="1"/>
        <v>0</v>
      </c>
      <c r="G36" s="31">
        <f t="shared" si="2"/>
        <v>0</v>
      </c>
      <c r="H36" s="31">
        <f t="shared" si="3"/>
        <v>0</v>
      </c>
      <c r="J36" s="44">
        <f>ENERO!Y36</f>
        <v>0</v>
      </c>
      <c r="K36" s="44">
        <f>FEBRERO!Y36</f>
        <v>0</v>
      </c>
      <c r="L36" s="44">
        <f>MARZO!Y36</f>
        <v>0</v>
      </c>
      <c r="M36" s="44">
        <f>ABRIL!Y36</f>
        <v>0</v>
      </c>
      <c r="N36" s="44">
        <f>MAYO!Y36</f>
        <v>0</v>
      </c>
      <c r="O36" s="44">
        <f t="shared" si="4"/>
        <v>0</v>
      </c>
      <c r="P36" s="36">
        <f t="shared" si="9"/>
        <v>33</v>
      </c>
      <c r="Q36" s="135"/>
      <c r="R36" s="135"/>
      <c r="S36" s="135"/>
      <c r="T36" s="135"/>
      <c r="U36" s="135"/>
      <c r="V36">
        <f t="shared" si="5"/>
        <v>0</v>
      </c>
      <c r="X36" s="44">
        <f>COUNTIF(ENERO!E36:AC36,"T")</f>
        <v>0</v>
      </c>
      <c r="Y36" s="44">
        <f>COUNTIF(FEBRERO!E36:AC36,"T")</f>
        <v>0</v>
      </c>
      <c r="Z36" s="44">
        <f>COUNTIF(MARZO!E36:AC36,"T")</f>
        <v>0</v>
      </c>
      <c r="AA36" s="44">
        <f>COUNTIF(ABRIL!E36:AC36,"T")</f>
        <v>0</v>
      </c>
      <c r="AB36" s="44">
        <f>COUNTIF(MAYO!E36:AC36,"T")</f>
        <v>0</v>
      </c>
      <c r="AC36" s="44">
        <f t="shared" si="6"/>
        <v>0</v>
      </c>
      <c r="AD36" s="36">
        <f t="shared" si="10"/>
        <v>33</v>
      </c>
      <c r="AE36" s="44">
        <f>COUNTIF(ENERO!E36:AC36,"B")</f>
        <v>0</v>
      </c>
      <c r="AF36" s="44">
        <f>COUNTIF(FEBRERO!B36:AC36,"B")</f>
        <v>0</v>
      </c>
      <c r="AG36" s="44">
        <f>COUNTIF(MARZO!B36:AC36,"B")</f>
        <v>0</v>
      </c>
      <c r="AH36" s="44">
        <f>COUNTIF(ABRIL!B36:AC36,"B")</f>
        <v>0</v>
      </c>
      <c r="AI36" s="44">
        <f>COUNTIF(MAYO!B36:AC36,"B")</f>
        <v>0</v>
      </c>
      <c r="AJ36" s="44">
        <f t="shared" si="7"/>
        <v>0</v>
      </c>
      <c r="AK36" s="36">
        <f t="shared" si="11"/>
        <v>33</v>
      </c>
      <c r="AL36" s="44">
        <f>COUNTIF(ENERO!B36:AC36,"Tr")</f>
        <v>0</v>
      </c>
      <c r="AM36" s="44">
        <f>COUNTIF(FEBRERO!B36:AC36,"Tr")</f>
        <v>0</v>
      </c>
      <c r="AN36" s="44">
        <f>COUNTIF(MARZO!B36:AC36,"Tr")</f>
        <v>0</v>
      </c>
      <c r="AO36" s="44">
        <f>COUNTIF(ABRIL!B36:AC36,"Tr")</f>
        <v>0</v>
      </c>
      <c r="AP36" s="44">
        <f>COUNTIF(MAYO!B36:AC36,"Tr")</f>
        <v>0</v>
      </c>
      <c r="AQ36" s="44">
        <f t="shared" si="8"/>
        <v>0</v>
      </c>
    </row>
    <row r="37" spans="1:43" ht="12.75">
      <c r="A37" s="55">
        <v>34</v>
      </c>
      <c r="B37" s="31">
        <f>ENERO!B37</f>
        <v>0</v>
      </c>
      <c r="C37" s="31">
        <f>ENERO!C37</f>
        <v>0</v>
      </c>
      <c r="D37" s="50">
        <f>ENERO!D37</f>
        <v>0</v>
      </c>
      <c r="E37" s="31">
        <f t="shared" si="0"/>
        <v>0</v>
      </c>
      <c r="F37" s="31">
        <f t="shared" si="1"/>
        <v>0</v>
      </c>
      <c r="G37" s="31">
        <f t="shared" si="2"/>
        <v>0</v>
      </c>
      <c r="H37" s="31">
        <f t="shared" si="3"/>
        <v>0</v>
      </c>
      <c r="J37" s="44">
        <f>ENERO!Y37</f>
        <v>0</v>
      </c>
      <c r="K37" s="44">
        <f>FEBRERO!Y37</f>
        <v>0</v>
      </c>
      <c r="L37" s="44">
        <f>MARZO!Y37</f>
        <v>0</v>
      </c>
      <c r="M37" s="44">
        <f>ABRIL!Y37</f>
        <v>0</v>
      </c>
      <c r="N37" s="44">
        <f>MAYO!Y37</f>
        <v>0</v>
      </c>
      <c r="O37" s="44">
        <f t="shared" si="4"/>
        <v>0</v>
      </c>
      <c r="P37" s="36">
        <f t="shared" si="9"/>
        <v>34</v>
      </c>
      <c r="Q37" s="135"/>
      <c r="R37" s="135"/>
      <c r="S37" s="135"/>
      <c r="T37" s="135"/>
      <c r="U37" s="135"/>
      <c r="V37">
        <f t="shared" si="5"/>
        <v>0</v>
      </c>
      <c r="X37" s="44">
        <f>COUNTIF(ENERO!E37:AC37,"T")</f>
        <v>0</v>
      </c>
      <c r="Y37" s="44">
        <f>COUNTIF(FEBRERO!E37:AC37,"T")</f>
        <v>0</v>
      </c>
      <c r="Z37" s="44">
        <f>COUNTIF(MARZO!E37:AC37,"T")</f>
        <v>0</v>
      </c>
      <c r="AA37" s="44">
        <f>COUNTIF(ABRIL!E37:AC37,"T")</f>
        <v>0</v>
      </c>
      <c r="AB37" s="44">
        <f>COUNTIF(MAYO!E37:AC37,"T")</f>
        <v>0</v>
      </c>
      <c r="AC37" s="44">
        <f t="shared" si="6"/>
        <v>0</v>
      </c>
      <c r="AD37" s="36">
        <f t="shared" si="10"/>
        <v>34</v>
      </c>
      <c r="AE37" s="44">
        <f>COUNTIF(ENERO!E37:AC37,"B")</f>
        <v>0</v>
      </c>
      <c r="AF37" s="44">
        <f>COUNTIF(FEBRERO!B37:AC37,"B")</f>
        <v>0</v>
      </c>
      <c r="AG37" s="44">
        <f>COUNTIF(MARZO!B37:AC37,"B")</f>
        <v>0</v>
      </c>
      <c r="AH37" s="44">
        <f>COUNTIF(ABRIL!B37:AC37,"B")</f>
        <v>0</v>
      </c>
      <c r="AI37" s="44">
        <f>COUNTIF(MAYO!B37:AC37,"B")</f>
        <v>0</v>
      </c>
      <c r="AJ37" s="44">
        <f t="shared" si="7"/>
        <v>0</v>
      </c>
      <c r="AK37" s="36">
        <f t="shared" si="11"/>
        <v>34</v>
      </c>
      <c r="AL37" s="44">
        <f>COUNTIF(ENERO!B37:AC37,"Tr")</f>
        <v>0</v>
      </c>
      <c r="AM37" s="44">
        <f>COUNTIF(FEBRERO!B37:AC37,"Tr")</f>
        <v>0</v>
      </c>
      <c r="AN37" s="44">
        <f>COUNTIF(MARZO!B37:AC37,"Tr")</f>
        <v>0</v>
      </c>
      <c r="AO37" s="44">
        <f>COUNTIF(ABRIL!B37:AC37,"Tr")</f>
        <v>0</v>
      </c>
      <c r="AP37" s="44">
        <f>COUNTIF(MAYO!B37:AC37,"Tr")</f>
        <v>0</v>
      </c>
      <c r="AQ37" s="44">
        <f t="shared" si="8"/>
        <v>0</v>
      </c>
    </row>
    <row r="38" spans="1:43" ht="13.5" thickBot="1">
      <c r="A38" s="56">
        <v>35</v>
      </c>
      <c r="B38" s="32">
        <f>ENERO!B38</f>
        <v>0</v>
      </c>
      <c r="C38" s="32">
        <f>ENERO!C38</f>
        <v>0</v>
      </c>
      <c r="D38" s="51">
        <f>ENERO!D38</f>
        <v>0</v>
      </c>
      <c r="E38" s="32">
        <f t="shared" si="0"/>
        <v>0</v>
      </c>
      <c r="F38" s="32">
        <f t="shared" si="1"/>
        <v>0</v>
      </c>
      <c r="G38" s="32">
        <f t="shared" si="2"/>
        <v>0</v>
      </c>
      <c r="H38" s="32">
        <f t="shared" si="3"/>
        <v>0</v>
      </c>
      <c r="J38" s="44">
        <f>ENERO!Y38</f>
        <v>0</v>
      </c>
      <c r="K38" s="44">
        <f>FEBRERO!Y38</f>
        <v>0</v>
      </c>
      <c r="L38" s="44">
        <f>MARZO!Y38</f>
        <v>0</v>
      </c>
      <c r="M38" s="44">
        <f>ABRIL!Y38</f>
        <v>0</v>
      </c>
      <c r="N38" s="44">
        <f>MAYO!Y38</f>
        <v>0</v>
      </c>
      <c r="O38" s="44">
        <f t="shared" si="4"/>
        <v>0</v>
      </c>
      <c r="P38" s="36">
        <f t="shared" si="9"/>
        <v>35</v>
      </c>
      <c r="Q38" s="135"/>
      <c r="R38" s="135"/>
      <c r="S38" s="135"/>
      <c r="T38" s="135"/>
      <c r="U38" s="135"/>
      <c r="V38">
        <f t="shared" si="5"/>
        <v>0</v>
      </c>
      <c r="X38" s="44">
        <f>COUNTIF(ENERO!E38:AC38,"T")</f>
        <v>0</v>
      </c>
      <c r="Y38" s="44">
        <f>COUNTIF(FEBRERO!E38:AC38,"T")</f>
        <v>0</v>
      </c>
      <c r="Z38" s="44">
        <f>COUNTIF(MARZO!E38:AC38,"T")</f>
        <v>0</v>
      </c>
      <c r="AA38" s="44">
        <f>COUNTIF(ABRIL!E38:AC38,"T")</f>
        <v>0</v>
      </c>
      <c r="AB38" s="44">
        <f>COUNTIF(MAYO!E38:AC38,"T")</f>
        <v>0</v>
      </c>
      <c r="AC38" s="44">
        <f t="shared" si="6"/>
        <v>0</v>
      </c>
      <c r="AD38" s="36">
        <f t="shared" si="10"/>
        <v>35</v>
      </c>
      <c r="AE38" s="44">
        <f>COUNTIF(ENERO!E38:AC38,"B")</f>
        <v>0</v>
      </c>
      <c r="AF38" s="44">
        <f>COUNTIF(FEBRERO!B38:AC38,"B")</f>
        <v>0</v>
      </c>
      <c r="AG38" s="44">
        <f>COUNTIF(MARZO!B38:AC38,"B")</f>
        <v>0</v>
      </c>
      <c r="AH38" s="44">
        <f>COUNTIF(ABRIL!B38:AC38,"B")</f>
        <v>0</v>
      </c>
      <c r="AI38" s="44">
        <f>COUNTIF(MAYO!B38:AC38,"B")</f>
        <v>0</v>
      </c>
      <c r="AJ38" s="44">
        <f t="shared" si="7"/>
        <v>0</v>
      </c>
      <c r="AK38" s="36">
        <f t="shared" si="11"/>
        <v>35</v>
      </c>
      <c r="AL38" s="44">
        <f>COUNTIF(ENERO!B38:AC38,"Tr")</f>
        <v>0</v>
      </c>
      <c r="AM38" s="44">
        <f>COUNTIF(FEBRERO!B38:AC38,"Tr")</f>
        <v>0</v>
      </c>
      <c r="AN38" s="44">
        <f>COUNTIF(MARZO!B38:AC38,"Tr")</f>
        <v>0</v>
      </c>
      <c r="AO38" s="44">
        <f>COUNTIF(ABRIL!B38:AC38,"Tr")</f>
        <v>0</v>
      </c>
      <c r="AP38" s="44">
        <f>COUNTIF(MAYO!B38:AC38,"Tr")</f>
        <v>0</v>
      </c>
      <c r="AQ38" s="44">
        <f t="shared" si="8"/>
        <v>0</v>
      </c>
    </row>
    <row r="39" spans="1:43" ht="12.75">
      <c r="A39" s="55">
        <f>A38+1</f>
        <v>36</v>
      </c>
      <c r="B39" s="30">
        <f>ENERO!B39</f>
        <v>0</v>
      </c>
      <c r="C39" s="30">
        <f>ENERO!C39</f>
        <v>0</v>
      </c>
      <c r="D39" s="52">
        <f>ENERO!D39</f>
        <v>0</v>
      </c>
      <c r="E39" s="30">
        <f>G39-F39</f>
        <v>0</v>
      </c>
      <c r="F39" s="28">
        <f>O39</f>
        <v>0</v>
      </c>
      <c r="G39" s="30">
        <f t="shared" si="2"/>
        <v>0</v>
      </c>
      <c r="H39" s="30">
        <f>SUM(X39:AB39)</f>
        <v>0</v>
      </c>
      <c r="J39" s="44">
        <f>ENERO!Y39</f>
        <v>0</v>
      </c>
      <c r="K39" s="44">
        <f>FEBRERO!Y39</f>
        <v>0</v>
      </c>
      <c r="L39" s="44">
        <f>MARZO!Y39</f>
        <v>0</v>
      </c>
      <c r="M39" s="44">
        <f>ABRIL!Y39</f>
        <v>0</v>
      </c>
      <c r="N39" s="44">
        <f>MAYO!Y39</f>
        <v>0</v>
      </c>
      <c r="O39" s="44">
        <f>SUM(J39:N39)</f>
        <v>0</v>
      </c>
      <c r="P39" s="36">
        <f t="shared" si="9"/>
        <v>36</v>
      </c>
      <c r="Q39" s="135"/>
      <c r="R39" s="135"/>
      <c r="S39" s="135"/>
      <c r="T39" s="135"/>
      <c r="U39" s="135"/>
      <c r="V39">
        <f t="shared" si="5"/>
        <v>0</v>
      </c>
      <c r="X39" s="44">
        <f>COUNTIF(ENERO!E39:AC39,"T")</f>
        <v>0</v>
      </c>
      <c r="Y39" s="44">
        <f>COUNTIF(FEBRERO!E39:AC39,"T")</f>
        <v>0</v>
      </c>
      <c r="Z39" s="44">
        <f>COUNTIF(MARZO!E39:AC39,"T")</f>
        <v>0</v>
      </c>
      <c r="AA39" s="44">
        <f>COUNTIF(ABRIL!E39:AC39,"T")</f>
        <v>0</v>
      </c>
      <c r="AB39" s="44">
        <f>COUNTIF(MAYO!E39:AC39,"T")</f>
        <v>0</v>
      </c>
      <c r="AC39" s="44">
        <f t="shared" si="6"/>
        <v>0</v>
      </c>
      <c r="AD39" s="36">
        <f t="shared" si="10"/>
        <v>36</v>
      </c>
      <c r="AE39" s="44">
        <f>COUNTIF(ENERO!E39:AC39,"B")</f>
        <v>0</v>
      </c>
      <c r="AF39" s="44">
        <f>COUNTIF(FEBRERO!B39:AC39,"B")</f>
        <v>0</v>
      </c>
      <c r="AG39" s="44">
        <f>COUNTIF(MARZO!B39:AC39,"B")</f>
        <v>0</v>
      </c>
      <c r="AH39" s="44">
        <f>COUNTIF(ABRIL!B39:AC39,"B")</f>
        <v>0</v>
      </c>
      <c r="AI39" s="44">
        <f>COUNTIF(MAYO!B39:AC39,"B")</f>
        <v>0</v>
      </c>
      <c r="AJ39" s="44">
        <f t="shared" si="7"/>
        <v>0</v>
      </c>
      <c r="AK39" s="36">
        <f t="shared" si="11"/>
        <v>36</v>
      </c>
      <c r="AL39" s="44">
        <f>COUNTIF(ENERO!B39:AC39,"Tr")</f>
        <v>0</v>
      </c>
      <c r="AM39" s="44">
        <f>COUNTIF(FEBRERO!B39:AC39,"Tr")</f>
        <v>0</v>
      </c>
      <c r="AN39" s="44">
        <f>COUNTIF(MARZO!B39:AC39,"Tr")</f>
        <v>0</v>
      </c>
      <c r="AO39" s="44">
        <f>COUNTIF(ABRIL!B39:AC39,"Tr")</f>
        <v>0</v>
      </c>
      <c r="AP39" s="44">
        <f>COUNTIF(MAYO!B39:AC39,"Tr")</f>
        <v>0</v>
      </c>
      <c r="AQ39" s="44">
        <f t="shared" si="8"/>
        <v>0</v>
      </c>
    </row>
    <row r="40" spans="1:43" ht="12.75">
      <c r="A40" s="55">
        <f>A39+1</f>
        <v>37</v>
      </c>
      <c r="B40" s="31">
        <f>ENERO!B40</f>
        <v>0</v>
      </c>
      <c r="C40" s="31">
        <f>ENERO!C40</f>
        <v>0</v>
      </c>
      <c r="D40" s="50">
        <f>ENERO!D40</f>
        <v>0</v>
      </c>
      <c r="E40" s="31">
        <f>G40-F40</f>
        <v>0</v>
      </c>
      <c r="F40" s="31">
        <f>O40</f>
        <v>0</v>
      </c>
      <c r="G40" s="31">
        <f t="shared" si="2"/>
        <v>0</v>
      </c>
      <c r="H40" s="31">
        <f>SUM(X40:AB40)</f>
        <v>0</v>
      </c>
      <c r="J40" s="44">
        <f>ENERO!Y40</f>
        <v>0</v>
      </c>
      <c r="K40" s="44">
        <f>FEBRERO!Y40</f>
        <v>0</v>
      </c>
      <c r="L40" s="44">
        <f>MARZO!Y40</f>
        <v>0</v>
      </c>
      <c r="M40" s="44">
        <f>ABRIL!Y40</f>
        <v>0</v>
      </c>
      <c r="N40" s="44">
        <f>MAYO!Y40</f>
        <v>0</v>
      </c>
      <c r="O40" s="44">
        <f>SUM(J40:N40)</f>
        <v>0</v>
      </c>
      <c r="P40" s="36">
        <f t="shared" si="9"/>
        <v>37</v>
      </c>
      <c r="Q40" s="135"/>
      <c r="R40" s="135"/>
      <c r="S40" s="135"/>
      <c r="T40" s="135"/>
      <c r="U40" s="135"/>
      <c r="V40">
        <f t="shared" si="5"/>
        <v>0</v>
      </c>
      <c r="X40" s="44">
        <f>COUNTIF(ENERO!E40:AC40,"T")</f>
        <v>0</v>
      </c>
      <c r="Y40" s="44">
        <f>COUNTIF(FEBRERO!E40:AC40,"T")</f>
        <v>0</v>
      </c>
      <c r="Z40" s="44">
        <f>COUNTIF(MARZO!E40:AC40,"T")</f>
        <v>0</v>
      </c>
      <c r="AA40" s="44">
        <f>COUNTIF(ABRIL!E40:AC40,"T")</f>
        <v>0</v>
      </c>
      <c r="AB40" s="44">
        <f>COUNTIF(MAYO!E40:AC40,"T")</f>
        <v>0</v>
      </c>
      <c r="AC40" s="44">
        <f t="shared" si="6"/>
        <v>0</v>
      </c>
      <c r="AD40" s="36">
        <f t="shared" si="10"/>
        <v>37</v>
      </c>
      <c r="AE40" s="44">
        <f>COUNTIF(ENERO!E40:AC40,"B")</f>
        <v>0</v>
      </c>
      <c r="AF40" s="44">
        <f>COUNTIF(FEBRERO!B40:AC40,"B")</f>
        <v>0</v>
      </c>
      <c r="AG40" s="44">
        <f>COUNTIF(MARZO!B40:AC40,"B")</f>
        <v>0</v>
      </c>
      <c r="AH40" s="44">
        <f>COUNTIF(ABRIL!B40:AC40,"B")</f>
        <v>0</v>
      </c>
      <c r="AI40" s="44">
        <f>COUNTIF(MAYO!B40:AC40,"B")</f>
        <v>0</v>
      </c>
      <c r="AJ40" s="44">
        <f t="shared" si="7"/>
        <v>0</v>
      </c>
      <c r="AK40" s="36">
        <f t="shared" si="11"/>
        <v>37</v>
      </c>
      <c r="AL40" s="44">
        <f>COUNTIF(ENERO!B40:AC40,"Tr")</f>
        <v>0</v>
      </c>
      <c r="AM40" s="44">
        <f>COUNTIF(FEBRERO!B40:AC40,"Tr")</f>
        <v>0</v>
      </c>
      <c r="AN40" s="44">
        <f>COUNTIF(MARZO!B40:AC40,"Tr")</f>
        <v>0</v>
      </c>
      <c r="AO40" s="44">
        <f>COUNTIF(ABRIL!B40:AC40,"Tr")</f>
        <v>0</v>
      </c>
      <c r="AP40" s="44">
        <f>COUNTIF(MAYO!B40:AC40,"Tr")</f>
        <v>0</v>
      </c>
      <c r="AQ40" s="44">
        <f t="shared" si="8"/>
        <v>0</v>
      </c>
    </row>
    <row r="41" spans="1:43" ht="12.75">
      <c r="A41" s="55">
        <f>A40+1</f>
        <v>38</v>
      </c>
      <c r="B41" s="31">
        <f>ENERO!B41</f>
        <v>0</v>
      </c>
      <c r="C41" s="31">
        <f>ENERO!C41</f>
        <v>0</v>
      </c>
      <c r="D41" s="50">
        <f>ENERO!D41</f>
        <v>0</v>
      </c>
      <c r="E41" s="31">
        <f>G41-F41</f>
        <v>0</v>
      </c>
      <c r="F41" s="31">
        <f>O41</f>
        <v>0</v>
      </c>
      <c r="G41" s="31">
        <f t="shared" si="2"/>
        <v>0</v>
      </c>
      <c r="H41" s="31">
        <f>SUM(X41:AB41)</f>
        <v>0</v>
      </c>
      <c r="J41" s="44">
        <f>ENERO!Y41</f>
        <v>0</v>
      </c>
      <c r="K41" s="44">
        <f>FEBRERO!Y41</f>
        <v>0</v>
      </c>
      <c r="L41" s="44">
        <f>MARZO!Y41</f>
        <v>0</v>
      </c>
      <c r="M41" s="44">
        <f>ABRIL!Y41</f>
        <v>0</v>
      </c>
      <c r="N41" s="44">
        <f>MAYO!Y41</f>
        <v>0</v>
      </c>
      <c r="O41" s="44">
        <f>SUM(J41:N41)</f>
        <v>0</v>
      </c>
      <c r="P41" s="36">
        <f t="shared" si="9"/>
        <v>38</v>
      </c>
      <c r="Q41" s="135"/>
      <c r="R41" s="135"/>
      <c r="S41" s="135"/>
      <c r="T41" s="135"/>
      <c r="U41" s="135"/>
      <c r="V41">
        <f t="shared" si="5"/>
        <v>0</v>
      </c>
      <c r="X41" s="44">
        <f>COUNTIF(ENERO!E41:AC41,"T")</f>
        <v>0</v>
      </c>
      <c r="Y41" s="44">
        <f>COUNTIF(FEBRERO!E41:AC41,"T")</f>
        <v>0</v>
      </c>
      <c r="Z41" s="44">
        <f>COUNTIF(MARZO!E41:AC41,"T")</f>
        <v>0</v>
      </c>
      <c r="AA41" s="44">
        <f>COUNTIF(ABRIL!E41:AC41,"T")</f>
        <v>0</v>
      </c>
      <c r="AB41" s="44">
        <f>COUNTIF(MAYO!E41:AC41,"T")</f>
        <v>0</v>
      </c>
      <c r="AC41" s="44">
        <f t="shared" si="6"/>
        <v>0</v>
      </c>
      <c r="AD41" s="36">
        <f t="shared" si="10"/>
        <v>38</v>
      </c>
      <c r="AE41" s="44">
        <f>COUNTIF(ENERO!E41:AC41,"B")</f>
        <v>0</v>
      </c>
      <c r="AF41" s="44">
        <f>COUNTIF(FEBRERO!B41:AC41,"B")</f>
        <v>0</v>
      </c>
      <c r="AG41" s="44">
        <f>COUNTIF(MARZO!B41:AC41,"B")</f>
        <v>0</v>
      </c>
      <c r="AH41" s="44">
        <f>COUNTIF(ABRIL!B41:AC41,"B")</f>
        <v>0</v>
      </c>
      <c r="AI41" s="44">
        <f>COUNTIF(MAYO!B41:AC41,"B")</f>
        <v>0</v>
      </c>
      <c r="AJ41" s="44">
        <f t="shared" si="7"/>
        <v>0</v>
      </c>
      <c r="AK41" s="36">
        <f t="shared" si="11"/>
        <v>38</v>
      </c>
      <c r="AL41" s="44">
        <f>COUNTIF(ENERO!B41:AC41,"Tr")</f>
        <v>0</v>
      </c>
      <c r="AM41" s="44">
        <f>COUNTIF(FEBRERO!B41:AC41,"Tr")</f>
        <v>0</v>
      </c>
      <c r="AN41" s="44">
        <f>COUNTIF(MARZO!B41:AC41,"Tr")</f>
        <v>0</v>
      </c>
      <c r="AO41" s="44">
        <f>COUNTIF(ABRIL!B41:AC41,"Tr")</f>
        <v>0</v>
      </c>
      <c r="AP41" s="44">
        <f>COUNTIF(MAYO!B41:AC41,"Tr")</f>
        <v>0</v>
      </c>
      <c r="AQ41" s="44">
        <f t="shared" si="8"/>
        <v>0</v>
      </c>
    </row>
    <row r="42" spans="1:43" ht="12.75">
      <c r="A42" s="55">
        <f>A41+1</f>
        <v>39</v>
      </c>
      <c r="B42" s="31"/>
      <c r="C42" s="31">
        <f>ENERO!C42</f>
        <v>0</v>
      </c>
      <c r="D42" s="50">
        <f>ENERO!D42</f>
        <v>0</v>
      </c>
      <c r="E42" s="31">
        <f>G42-F42</f>
        <v>0</v>
      </c>
      <c r="F42" s="31">
        <f>O42</f>
        <v>0</v>
      </c>
      <c r="G42" s="31">
        <f t="shared" si="2"/>
        <v>0</v>
      </c>
      <c r="H42" s="31">
        <f>SUM(X42:AB42)</f>
        <v>0</v>
      </c>
      <c r="J42" s="44">
        <f>ENERO!Y42</f>
        <v>0</v>
      </c>
      <c r="K42" s="44">
        <f>FEBRERO!Y42</f>
        <v>0</v>
      </c>
      <c r="L42" s="44">
        <f>MARZO!Y42</f>
        <v>0</v>
      </c>
      <c r="M42" s="44">
        <f>ABRIL!Y42</f>
        <v>0</v>
      </c>
      <c r="N42" s="44">
        <f>MAYO!Y42</f>
        <v>0</v>
      </c>
      <c r="O42" s="44">
        <f>SUM(J42:N42)</f>
        <v>0</v>
      </c>
      <c r="P42" s="36">
        <f t="shared" si="9"/>
        <v>39</v>
      </c>
      <c r="Q42" s="135"/>
      <c r="R42" s="135"/>
      <c r="S42" s="135"/>
      <c r="T42" s="135"/>
      <c r="U42" s="135"/>
      <c r="V42">
        <f t="shared" si="5"/>
        <v>0</v>
      </c>
      <c r="X42" s="44">
        <f>COUNTIF(ENERO!E42:AC42,"T")</f>
        <v>0</v>
      </c>
      <c r="Y42" s="44">
        <f>COUNTIF(FEBRERO!E42:AC42,"T")</f>
        <v>0</v>
      </c>
      <c r="Z42" s="44">
        <f>COUNTIF(MARZO!E42:AC42,"T")</f>
        <v>0</v>
      </c>
      <c r="AA42" s="44">
        <f>COUNTIF(ABRIL!E42:AC42,"T")</f>
        <v>0</v>
      </c>
      <c r="AB42" s="44">
        <f>COUNTIF(MAYO!E42:AC42,"T")</f>
        <v>0</v>
      </c>
      <c r="AC42" s="44">
        <f t="shared" si="6"/>
        <v>0</v>
      </c>
      <c r="AD42" s="36">
        <f t="shared" si="10"/>
        <v>39</v>
      </c>
      <c r="AE42" s="44">
        <f>COUNTIF(ENERO!E42:AC42,"B")</f>
        <v>0</v>
      </c>
      <c r="AF42" s="44">
        <f>COUNTIF(FEBRERO!B42:AC42,"B")</f>
        <v>0</v>
      </c>
      <c r="AG42" s="44">
        <f>COUNTIF(MARZO!B42:AC42,"B")</f>
        <v>0</v>
      </c>
      <c r="AH42" s="44">
        <f>COUNTIF(ABRIL!B42:AC42,"B")</f>
        <v>0</v>
      </c>
      <c r="AI42" s="44">
        <f>COUNTIF(MAYO!B42:AC42,"B")</f>
        <v>0</v>
      </c>
      <c r="AJ42" s="44">
        <f t="shared" si="7"/>
        <v>0</v>
      </c>
      <c r="AK42" s="36">
        <f t="shared" si="11"/>
        <v>39</v>
      </c>
      <c r="AL42" s="44">
        <f>COUNTIF(ENERO!B42:AC42,"Tr")</f>
        <v>0</v>
      </c>
      <c r="AM42" s="44">
        <f>COUNTIF(FEBRERO!B42:AC42,"Tr")</f>
        <v>0</v>
      </c>
      <c r="AN42" s="44">
        <f>COUNTIF(MARZO!B42:AC42,"Tr")</f>
        <v>0</v>
      </c>
      <c r="AO42" s="44">
        <f>COUNTIF(ABRIL!B42:AC42,"Tr")</f>
        <v>0</v>
      </c>
      <c r="AP42" s="44">
        <f>COUNTIF(MAYO!B42:AC42,"Tr")</f>
        <v>0</v>
      </c>
      <c r="AQ42" s="44">
        <f t="shared" si="8"/>
        <v>0</v>
      </c>
    </row>
    <row r="43" spans="1:43" ht="13.5" thickBot="1">
      <c r="A43" s="56">
        <f>A42+1</f>
        <v>40</v>
      </c>
      <c r="B43" s="32"/>
      <c r="C43" s="32">
        <f>ENERO!C43</f>
        <v>0</v>
      </c>
      <c r="D43" s="51">
        <f>ENERO!D43</f>
        <v>0</v>
      </c>
      <c r="E43" s="32">
        <f>G43-F43</f>
        <v>0</v>
      </c>
      <c r="F43" s="32">
        <f>O43</f>
        <v>0</v>
      </c>
      <c r="G43" s="32">
        <f t="shared" si="2"/>
        <v>0</v>
      </c>
      <c r="H43" s="32">
        <f>SUM(X43:AB43)</f>
        <v>0</v>
      </c>
      <c r="J43" s="44">
        <f>ENERO!Y43</f>
        <v>0</v>
      </c>
      <c r="K43" s="44">
        <f>FEBRERO!Y43</f>
        <v>0</v>
      </c>
      <c r="L43" s="44">
        <f>MARZO!Y43</f>
        <v>0</v>
      </c>
      <c r="M43" s="44">
        <f>ABRIL!Y43</f>
        <v>0</v>
      </c>
      <c r="N43" s="44">
        <f>MAYO!Y43</f>
        <v>0</v>
      </c>
      <c r="O43" s="44">
        <f>SUM(J43:N43)</f>
        <v>0</v>
      </c>
      <c r="P43" s="36">
        <f t="shared" si="9"/>
        <v>40</v>
      </c>
      <c r="Q43" s="135"/>
      <c r="R43" s="135"/>
      <c r="S43" s="135"/>
      <c r="T43" s="135"/>
      <c r="U43" s="135"/>
      <c r="V43">
        <f t="shared" si="5"/>
        <v>0</v>
      </c>
      <c r="X43" s="44">
        <f>COUNTIF(ENERO!E43:AC43,"T")</f>
        <v>0</v>
      </c>
      <c r="Y43" s="44">
        <f>COUNTIF(FEBRERO!E43:AC43,"T")</f>
        <v>0</v>
      </c>
      <c r="Z43" s="44">
        <f>COUNTIF(MARZO!E43:AC43,"T")</f>
        <v>0</v>
      </c>
      <c r="AA43" s="44">
        <f>COUNTIF(ABRIL!E43:AC43,"T")</f>
        <v>0</v>
      </c>
      <c r="AB43" s="44">
        <f>COUNTIF(MAYO!E43:AC43,"T")</f>
        <v>0</v>
      </c>
      <c r="AC43" s="44">
        <f t="shared" si="6"/>
        <v>0</v>
      </c>
      <c r="AD43" s="36">
        <f t="shared" si="10"/>
        <v>40</v>
      </c>
      <c r="AE43" s="44">
        <f>COUNTIF(ENERO!E43:AC43,"B")</f>
        <v>0</v>
      </c>
      <c r="AF43" s="44">
        <f>COUNTIF(FEBRERO!B43:AC43,"B")</f>
        <v>0</v>
      </c>
      <c r="AG43" s="44">
        <f>COUNTIF(MARZO!B43:AC43,"B")</f>
        <v>0</v>
      </c>
      <c r="AH43" s="44">
        <f>COUNTIF(ABRIL!B43:AC43,"B")</f>
        <v>0</v>
      </c>
      <c r="AI43" s="44">
        <f>COUNTIF(MAYO!B43:AC43,"B")</f>
        <v>0</v>
      </c>
      <c r="AJ43" s="44">
        <f t="shared" si="7"/>
        <v>0</v>
      </c>
      <c r="AK43" s="36">
        <f t="shared" si="11"/>
        <v>40</v>
      </c>
      <c r="AL43" s="44">
        <f>COUNTIF(ENERO!B43:AC43,"Tr")</f>
        <v>0</v>
      </c>
      <c r="AM43" s="44">
        <f>COUNTIF(FEBRERO!B43:AC43,"Tr")</f>
        <v>0</v>
      </c>
      <c r="AN43" s="44">
        <f>COUNTIF(MARZO!B43:AC43,"Tr")</f>
        <v>0</v>
      </c>
      <c r="AO43" s="44">
        <f>COUNTIF(ABRIL!B43:AC43,"Tr")</f>
        <v>0</v>
      </c>
      <c r="AP43" s="44">
        <f>COUNTIF(MAYO!B43:AC43,"Tr")</f>
        <v>0</v>
      </c>
      <c r="AQ43" s="44">
        <f t="shared" si="8"/>
        <v>0</v>
      </c>
    </row>
    <row r="44" ht="12.75">
      <c r="AK44"/>
    </row>
    <row r="45" ht="13.5" thickBot="1">
      <c r="AK45"/>
    </row>
    <row r="46" spans="4:37" ht="13.5" thickBot="1">
      <c r="D46" s="46" t="s">
        <v>24</v>
      </c>
      <c r="E46" s="47">
        <f>SUM(E4:E45)</f>
        <v>0</v>
      </c>
      <c r="F46" s="47">
        <f>SUM(F4:F45)</f>
        <v>0</v>
      </c>
      <c r="G46" s="47">
        <f>SUM(G4:G45)</f>
        <v>0</v>
      </c>
      <c r="H46" s="47">
        <f>SUM(H4:H45)</f>
        <v>0</v>
      </c>
      <c r="J46" s="111">
        <f aca="true" t="shared" si="12" ref="J46:O46">SUM(J5:J44)</f>
        <v>0</v>
      </c>
      <c r="K46" s="111">
        <f t="shared" si="12"/>
        <v>0</v>
      </c>
      <c r="L46" s="111">
        <f t="shared" si="12"/>
        <v>0</v>
      </c>
      <c r="M46" s="111">
        <f t="shared" si="12"/>
        <v>0</v>
      </c>
      <c r="N46" s="111">
        <f t="shared" si="12"/>
        <v>0</v>
      </c>
      <c r="O46" s="111">
        <f t="shared" si="12"/>
        <v>0</v>
      </c>
      <c r="AK46"/>
    </row>
    <row r="47" ht="12.75">
      <c r="AK47"/>
    </row>
    <row r="48" ht="13.5" thickBot="1">
      <c r="AK48"/>
    </row>
    <row r="49" spans="4:37" ht="13.5" thickBot="1">
      <c r="D49" s="46" t="s">
        <v>25</v>
      </c>
      <c r="E49" s="47"/>
      <c r="AK49"/>
    </row>
  </sheetData>
  <mergeCells count="9">
    <mergeCell ref="AL1:AQ1"/>
    <mergeCell ref="J1:O1"/>
    <mergeCell ref="Q1:V1"/>
    <mergeCell ref="X1:AC1"/>
    <mergeCell ref="AE1:AJ1"/>
    <mergeCell ref="A1:A3"/>
    <mergeCell ref="B1:B3"/>
    <mergeCell ref="C1:C3"/>
    <mergeCell ref="D1:D3"/>
  </mergeCells>
  <printOptions horizontalCentered="1"/>
  <pageMargins left="0.75" right="0.75" top="1" bottom="1" header="0.5" footer="0.5"/>
  <pageSetup fitToHeight="1" fitToWidth="1" horizontalDpi="300" verticalDpi="300" orientation="landscape" scale="46" r:id="rId2"/>
  <headerFooter alignWithMargins="0">
    <oddHeader>&amp;C&amp;"Arial,Bold Italic"&amp;12RESUMEN DE ASISTENCIA DEL SEGUNDO CICLO</oddHeader>
    <oddFooter>&amp;L&amp;"Arial,Bold Italic"&amp;D&amp;R&amp;T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50"/>
  <sheetViews>
    <sheetView workbookViewId="0" topLeftCell="A1">
      <selection activeCell="A3" sqref="A3"/>
    </sheetView>
  </sheetViews>
  <sheetFormatPr defaultColWidth="9.140625" defaultRowHeight="12.75"/>
  <cols>
    <col min="1" max="1" width="3.00390625" style="0" customWidth="1"/>
    <col min="2" max="2" width="22.7109375" style="0" customWidth="1"/>
    <col min="3" max="4" width="4.7109375" style="0" customWidth="1"/>
    <col min="5" max="8" width="11.7109375" style="0" customWidth="1"/>
    <col min="9" max="9" width="10.8515625" style="1" customWidth="1"/>
    <col min="10" max="10" width="5.421875" style="0" customWidth="1"/>
    <col min="11" max="11" width="5.8515625" style="0" customWidth="1"/>
    <col min="12" max="12" width="6.57421875" style="0" customWidth="1"/>
    <col min="13" max="13" width="6.8515625" style="0" customWidth="1"/>
    <col min="14" max="14" width="7.421875" style="0" customWidth="1"/>
    <col min="15" max="15" width="7.140625" style="0" customWidth="1"/>
    <col min="16" max="16" width="8.00390625" style="0" customWidth="1"/>
    <col min="17" max="17" width="15.421875" style="0" customWidth="1"/>
    <col min="18" max="18" width="12.140625" style="0" customWidth="1"/>
    <col min="19" max="19" width="11.140625" style="0" customWidth="1"/>
    <col min="20" max="20" width="9.7109375" style="0" customWidth="1"/>
    <col min="21" max="21" width="10.57421875" style="0" customWidth="1"/>
    <col min="22" max="22" width="10.7109375" style="0" customWidth="1"/>
    <col min="23" max="23" width="12.421875" style="0" customWidth="1"/>
    <col min="24" max="24" width="13.00390625" style="0" customWidth="1"/>
    <col min="25" max="25" width="13.140625" style="0" customWidth="1"/>
    <col min="26" max="26" width="10.421875" style="0" customWidth="1"/>
    <col min="27" max="27" width="9.7109375" style="0" customWidth="1"/>
    <col min="28" max="28" width="13.8515625" style="0" customWidth="1"/>
    <col min="29" max="29" width="15.421875" style="0" customWidth="1"/>
  </cols>
  <sheetData>
    <row r="1" spans="1:21" ht="12.75">
      <c r="A1" s="3"/>
      <c r="B1" s="21"/>
      <c r="C1" s="21"/>
      <c r="D1" s="22"/>
      <c r="E1" s="3"/>
      <c r="F1" s="21"/>
      <c r="G1" s="21"/>
      <c r="H1" s="21"/>
      <c r="Q1" s="44"/>
      <c r="R1" s="44"/>
      <c r="S1" s="44"/>
      <c r="T1" s="44"/>
      <c r="U1" s="44"/>
    </row>
    <row r="2" spans="1:28" ht="12.75">
      <c r="A2" s="16" t="s">
        <v>0</v>
      </c>
      <c r="B2" s="17" t="s">
        <v>1</v>
      </c>
      <c r="C2" s="17" t="s">
        <v>8</v>
      </c>
      <c r="D2" s="15" t="s">
        <v>9</v>
      </c>
      <c r="E2" s="16" t="s">
        <v>10</v>
      </c>
      <c r="F2" s="17" t="s">
        <v>10</v>
      </c>
      <c r="G2" s="17" t="s">
        <v>10</v>
      </c>
      <c r="H2" s="17" t="s">
        <v>10</v>
      </c>
      <c r="I2" s="43"/>
      <c r="J2" s="43"/>
      <c r="K2" s="43"/>
      <c r="L2" s="43"/>
      <c r="M2" s="43"/>
      <c r="N2" s="43"/>
      <c r="O2" s="43"/>
      <c r="Q2" s="44"/>
      <c r="R2" s="44"/>
      <c r="S2" s="44"/>
      <c r="T2" s="44"/>
      <c r="U2" s="44"/>
      <c r="X2" s="1"/>
      <c r="Y2" s="1"/>
      <c r="Z2" s="1"/>
      <c r="AA2" s="1"/>
      <c r="AB2" s="1"/>
    </row>
    <row r="3" spans="1:34" ht="13.5" thickBot="1">
      <c r="A3" s="8"/>
      <c r="B3" s="7"/>
      <c r="C3" s="7"/>
      <c r="D3" s="14"/>
      <c r="E3" s="8" t="s">
        <v>11</v>
      </c>
      <c r="F3" s="7" t="s">
        <v>12</v>
      </c>
      <c r="G3" s="7" t="s">
        <v>13</v>
      </c>
      <c r="H3" s="7" t="s">
        <v>14</v>
      </c>
      <c r="I3" s="43"/>
      <c r="J3" s="43"/>
      <c r="K3" s="43"/>
      <c r="L3" s="43"/>
      <c r="M3" s="43"/>
      <c r="N3" s="43"/>
      <c r="O3" s="43"/>
      <c r="P3" s="1"/>
      <c r="Q3" s="15"/>
      <c r="R3" s="15"/>
      <c r="S3" s="15"/>
      <c r="T3" s="15"/>
      <c r="U3" s="15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29" ht="13.5">
      <c r="A4" s="66">
        <v>1</v>
      </c>
      <c r="B4" s="94"/>
      <c r="C4" s="18"/>
      <c r="D4" s="18"/>
      <c r="E4" s="18">
        <f>ResumenPrimerCiclo!E4+ResumenSegundoCiclo!E4</f>
        <v>0</v>
      </c>
      <c r="F4" s="18">
        <f>ResumenPrimerCiclo!F4+ResumenSegundoCiclo!F4</f>
        <v>0</v>
      </c>
      <c r="G4" s="18">
        <f>ResumenPrimerCiclo!G4+ResumenSegundoCiclo!G4</f>
        <v>0</v>
      </c>
      <c r="H4" s="18">
        <f>ResumenPrimerCiclo!H4+ResumenSegundoCiclo!H4</f>
        <v>0</v>
      </c>
      <c r="J4" s="44"/>
      <c r="K4" s="44"/>
      <c r="L4" s="44"/>
      <c r="M4" s="44"/>
      <c r="N4" s="44"/>
      <c r="O4" s="44"/>
      <c r="Q4" s="44"/>
      <c r="R4" s="44"/>
      <c r="S4" s="44"/>
      <c r="T4" s="44"/>
      <c r="U4" s="44"/>
      <c r="X4" s="44"/>
      <c r="Y4" s="44"/>
      <c r="Z4" s="44"/>
      <c r="AA4" s="44"/>
      <c r="AB4" s="44"/>
      <c r="AC4" s="44"/>
    </row>
    <row r="5" spans="1:29" ht="13.5">
      <c r="A5" s="65">
        <v>2</v>
      </c>
      <c r="B5" s="95"/>
      <c r="C5" s="36"/>
      <c r="D5" s="36"/>
      <c r="E5" s="36">
        <f>ResumenPrimerCiclo!E5+ResumenSegundoCiclo!E5</f>
        <v>0</v>
      </c>
      <c r="F5" s="36">
        <f>ResumenPrimerCiclo!F5+ResumenSegundoCiclo!F5</f>
        <v>0</v>
      </c>
      <c r="G5" s="36">
        <f>ResumenPrimerCiclo!G5+ResumenSegundoCiclo!G5</f>
        <v>0</v>
      </c>
      <c r="H5" s="36">
        <f>ResumenPrimerCiclo!H5+ResumenSegundoCiclo!H5</f>
        <v>0</v>
      </c>
      <c r="J5" s="44"/>
      <c r="K5" s="44"/>
      <c r="L5" s="44"/>
      <c r="M5" s="44"/>
      <c r="N5" s="44"/>
      <c r="O5" s="44"/>
      <c r="Q5" s="44"/>
      <c r="R5" s="44"/>
      <c r="S5" s="44"/>
      <c r="T5" s="44"/>
      <c r="U5" s="44"/>
      <c r="X5" s="44"/>
      <c r="Y5" s="44"/>
      <c r="Z5" s="44"/>
      <c r="AA5" s="44"/>
      <c r="AB5" s="44"/>
      <c r="AC5" s="44"/>
    </row>
    <row r="6" spans="1:29" ht="13.5">
      <c r="A6" s="65">
        <v>3</v>
      </c>
      <c r="B6" s="95"/>
      <c r="C6" s="36"/>
      <c r="D6" s="36"/>
      <c r="E6" s="36">
        <f>ResumenPrimerCiclo!E6+ResumenSegundoCiclo!E6</f>
        <v>0</v>
      </c>
      <c r="F6" s="36">
        <f>ResumenPrimerCiclo!F6+ResumenSegundoCiclo!F6</f>
        <v>0</v>
      </c>
      <c r="G6" s="36">
        <f>ResumenPrimerCiclo!G6+ResumenSegundoCiclo!G6</f>
        <v>0</v>
      </c>
      <c r="H6" s="36">
        <f>ResumenPrimerCiclo!H6+ResumenSegundoCiclo!H6</f>
        <v>0</v>
      </c>
      <c r="J6" s="44"/>
      <c r="K6" s="44"/>
      <c r="L6" s="44"/>
      <c r="M6" s="44"/>
      <c r="N6" s="44"/>
      <c r="O6" s="44"/>
      <c r="Q6" s="44"/>
      <c r="R6" s="44"/>
      <c r="S6" s="44"/>
      <c r="T6" s="44"/>
      <c r="U6" s="44"/>
      <c r="X6" s="44"/>
      <c r="Y6" s="44"/>
      <c r="Z6" s="44"/>
      <c r="AA6" s="44"/>
      <c r="AB6" s="44"/>
      <c r="AC6" s="44"/>
    </row>
    <row r="7" spans="1:29" ht="13.5">
      <c r="A7" s="65">
        <v>4</v>
      </c>
      <c r="B7" s="95"/>
      <c r="C7" s="36"/>
      <c r="D7" s="36"/>
      <c r="E7" s="36">
        <f>ResumenPrimerCiclo!E7+ResumenSegundoCiclo!E7</f>
        <v>0</v>
      </c>
      <c r="F7" s="36">
        <f>ResumenPrimerCiclo!F7+ResumenSegundoCiclo!F7</f>
        <v>0</v>
      </c>
      <c r="G7" s="36">
        <f>ResumenPrimerCiclo!G7+ResumenSegundoCiclo!G7</f>
        <v>0</v>
      </c>
      <c r="H7" s="36">
        <f>ResumenPrimerCiclo!H7+ResumenSegundoCiclo!H7</f>
        <v>0</v>
      </c>
      <c r="J7" s="44"/>
      <c r="K7" s="44"/>
      <c r="L7" s="44"/>
      <c r="M7" s="44"/>
      <c r="N7" s="44"/>
      <c r="O7" s="44"/>
      <c r="Q7" s="44"/>
      <c r="R7" s="44"/>
      <c r="S7" s="44"/>
      <c r="T7" s="44"/>
      <c r="U7" s="44"/>
      <c r="X7" s="44"/>
      <c r="Y7" s="44"/>
      <c r="Z7" s="44"/>
      <c r="AA7" s="44"/>
      <c r="AB7" s="44"/>
      <c r="AC7" s="44"/>
    </row>
    <row r="8" spans="1:29" ht="14.25" thickBot="1">
      <c r="A8" s="67">
        <v>5</v>
      </c>
      <c r="B8" s="96"/>
      <c r="C8" s="5"/>
      <c r="D8" s="5"/>
      <c r="E8" s="5">
        <f>ResumenPrimerCiclo!E8+ResumenSegundoCiclo!E8</f>
        <v>0</v>
      </c>
      <c r="F8" s="5">
        <f>ResumenPrimerCiclo!F8+ResumenSegundoCiclo!F8</f>
        <v>0</v>
      </c>
      <c r="G8" s="5">
        <f>ResumenPrimerCiclo!G8+ResumenSegundoCiclo!G8</f>
        <v>0</v>
      </c>
      <c r="H8" s="5">
        <f>ResumenPrimerCiclo!H8+ResumenSegundoCiclo!H8</f>
        <v>0</v>
      </c>
      <c r="J8" s="44"/>
      <c r="K8" s="44"/>
      <c r="L8" s="44"/>
      <c r="M8" s="44"/>
      <c r="N8" s="44"/>
      <c r="O8" s="44"/>
      <c r="Q8" s="44"/>
      <c r="R8" s="44"/>
      <c r="S8" s="44"/>
      <c r="T8" s="44"/>
      <c r="U8" s="44"/>
      <c r="X8" s="44"/>
      <c r="Y8" s="44"/>
      <c r="Z8" s="44"/>
      <c r="AA8" s="44"/>
      <c r="AB8" s="44"/>
      <c r="AC8" s="44"/>
    </row>
    <row r="9" spans="1:29" ht="13.5">
      <c r="A9" s="66">
        <v>6</v>
      </c>
      <c r="B9" s="94"/>
      <c r="C9" s="18"/>
      <c r="D9" s="18"/>
      <c r="E9" s="18">
        <f>ResumenPrimerCiclo!E9+ResumenSegundoCiclo!E9</f>
        <v>0</v>
      </c>
      <c r="F9" s="18">
        <f>ResumenPrimerCiclo!F9+ResumenSegundoCiclo!F9</f>
        <v>0</v>
      </c>
      <c r="G9" s="18">
        <f>ResumenPrimerCiclo!G9+ResumenSegundoCiclo!G9</f>
        <v>0</v>
      </c>
      <c r="H9" s="18">
        <f>ResumenPrimerCiclo!H9+ResumenSegundoCiclo!H9</f>
        <v>0</v>
      </c>
      <c r="J9" s="44"/>
      <c r="K9" s="44"/>
      <c r="L9" s="44"/>
      <c r="M9" s="44"/>
      <c r="N9" s="44"/>
      <c r="O9" s="44"/>
      <c r="Q9" s="44"/>
      <c r="R9" s="44"/>
      <c r="S9" s="44"/>
      <c r="T9" s="44"/>
      <c r="U9" s="44"/>
      <c r="X9" s="44"/>
      <c r="Y9" s="44"/>
      <c r="Z9" s="44"/>
      <c r="AA9" s="44"/>
      <c r="AB9" s="44"/>
      <c r="AC9" s="44"/>
    </row>
    <row r="10" spans="1:29" ht="13.5">
      <c r="A10" s="65">
        <v>7</v>
      </c>
      <c r="B10" s="95"/>
      <c r="C10" s="36"/>
      <c r="D10" s="36"/>
      <c r="E10" s="36">
        <f>ResumenPrimerCiclo!E10+ResumenSegundoCiclo!E10</f>
        <v>0</v>
      </c>
      <c r="F10" s="36">
        <f>ResumenPrimerCiclo!F10+ResumenSegundoCiclo!F10</f>
        <v>0</v>
      </c>
      <c r="G10" s="36">
        <f>ResumenPrimerCiclo!G10+ResumenSegundoCiclo!G10</f>
        <v>0</v>
      </c>
      <c r="H10" s="36">
        <f>ResumenPrimerCiclo!H10+ResumenSegundoCiclo!H10</f>
        <v>0</v>
      </c>
      <c r="J10" s="44"/>
      <c r="K10" s="44"/>
      <c r="L10" s="44"/>
      <c r="M10" s="44"/>
      <c r="N10" s="44"/>
      <c r="O10" s="44"/>
      <c r="Q10" s="44"/>
      <c r="R10" s="44"/>
      <c r="S10" s="44"/>
      <c r="T10" s="44"/>
      <c r="U10" s="44"/>
      <c r="X10" s="44"/>
      <c r="Y10" s="44"/>
      <c r="Z10" s="44"/>
      <c r="AA10" s="44"/>
      <c r="AB10" s="44"/>
      <c r="AC10" s="44"/>
    </row>
    <row r="11" spans="1:29" ht="13.5">
      <c r="A11" s="65">
        <v>8</v>
      </c>
      <c r="B11" s="95"/>
      <c r="C11" s="36"/>
      <c r="D11" s="36"/>
      <c r="E11" s="36">
        <f>ResumenPrimerCiclo!E11+ResumenSegundoCiclo!E11</f>
        <v>0</v>
      </c>
      <c r="F11" s="36">
        <f>ResumenPrimerCiclo!F11+ResumenSegundoCiclo!F11</f>
        <v>0</v>
      </c>
      <c r="G11" s="36">
        <f>ResumenPrimerCiclo!G11+ResumenSegundoCiclo!G11</f>
        <v>0</v>
      </c>
      <c r="H11" s="36">
        <f>ResumenPrimerCiclo!H11+ResumenSegundoCiclo!H11</f>
        <v>0</v>
      </c>
      <c r="J11" s="44"/>
      <c r="K11" s="44"/>
      <c r="L11" s="44"/>
      <c r="M11" s="44"/>
      <c r="N11" s="44"/>
      <c r="O11" s="44"/>
      <c r="Q11" s="44"/>
      <c r="R11" s="44"/>
      <c r="S11" s="44"/>
      <c r="T11" s="44"/>
      <c r="U11" s="44"/>
      <c r="X11" s="44"/>
      <c r="Y11" s="44"/>
      <c r="Z11" s="44"/>
      <c r="AA11" s="44"/>
      <c r="AB11" s="44"/>
      <c r="AC11" s="44"/>
    </row>
    <row r="12" spans="1:29" ht="13.5">
      <c r="A12" s="65">
        <v>9</v>
      </c>
      <c r="B12" s="95"/>
      <c r="C12" s="36"/>
      <c r="D12" s="36"/>
      <c r="E12" s="36">
        <f>ResumenPrimerCiclo!E12+ResumenSegundoCiclo!E12</f>
        <v>0</v>
      </c>
      <c r="F12" s="36">
        <f>ResumenPrimerCiclo!F12+ResumenSegundoCiclo!F12</f>
        <v>0</v>
      </c>
      <c r="G12" s="36">
        <f>ResumenPrimerCiclo!G12+ResumenSegundoCiclo!G12</f>
        <v>0</v>
      </c>
      <c r="H12" s="36">
        <f>ResumenPrimerCiclo!H12+ResumenSegundoCiclo!H12</f>
        <v>0</v>
      </c>
      <c r="J12" s="44"/>
      <c r="K12" s="44"/>
      <c r="L12" s="44"/>
      <c r="M12" s="44"/>
      <c r="N12" s="44"/>
      <c r="O12" s="44"/>
      <c r="Q12" s="44"/>
      <c r="R12" s="44"/>
      <c r="S12" s="44"/>
      <c r="T12" s="44"/>
      <c r="U12" s="44"/>
      <c r="X12" s="44"/>
      <c r="Y12" s="44"/>
      <c r="Z12" s="44"/>
      <c r="AA12" s="44"/>
      <c r="AB12" s="44"/>
      <c r="AC12" s="44"/>
    </row>
    <row r="13" spans="1:29" ht="14.25" thickBot="1">
      <c r="A13" s="67">
        <v>10</v>
      </c>
      <c r="B13" s="96"/>
      <c r="C13" s="5"/>
      <c r="D13" s="5"/>
      <c r="E13" s="5">
        <f>ResumenPrimerCiclo!E13+ResumenSegundoCiclo!E13</f>
        <v>0</v>
      </c>
      <c r="F13" s="5">
        <f>ResumenPrimerCiclo!F13+ResumenSegundoCiclo!F13</f>
        <v>0</v>
      </c>
      <c r="G13" s="5">
        <f>ResumenPrimerCiclo!G13+ResumenSegundoCiclo!G13</f>
        <v>0</v>
      </c>
      <c r="H13" s="5">
        <f>ResumenPrimerCiclo!H13+ResumenSegundoCiclo!H13</f>
        <v>0</v>
      </c>
      <c r="J13" s="44"/>
      <c r="K13" s="44"/>
      <c r="L13" s="44"/>
      <c r="M13" s="44"/>
      <c r="N13" s="44"/>
      <c r="O13" s="44"/>
      <c r="Q13" s="44"/>
      <c r="R13" s="44"/>
      <c r="S13" s="44"/>
      <c r="T13" s="44"/>
      <c r="U13" s="44"/>
      <c r="X13" s="44"/>
      <c r="Y13" s="44"/>
      <c r="Z13" s="44"/>
      <c r="AA13" s="44"/>
      <c r="AB13" s="44"/>
      <c r="AC13" s="44"/>
    </row>
    <row r="14" spans="1:29" ht="13.5">
      <c r="A14" s="66">
        <v>11</v>
      </c>
      <c r="B14" s="94"/>
      <c r="C14" s="18"/>
      <c r="D14" s="18"/>
      <c r="E14" s="18">
        <f>ResumenPrimerCiclo!E14+ResumenSegundoCiclo!E14</f>
        <v>0</v>
      </c>
      <c r="F14" s="18">
        <f>ResumenPrimerCiclo!F14+ResumenSegundoCiclo!F14</f>
        <v>0</v>
      </c>
      <c r="G14" s="18">
        <f>ResumenPrimerCiclo!G14+ResumenSegundoCiclo!G14</f>
        <v>0</v>
      </c>
      <c r="H14" s="18">
        <f>ResumenPrimerCiclo!H14+ResumenSegundoCiclo!H14</f>
        <v>0</v>
      </c>
      <c r="J14" s="44"/>
      <c r="K14" s="44"/>
      <c r="L14" s="44"/>
      <c r="M14" s="44"/>
      <c r="N14" s="44"/>
      <c r="O14" s="44"/>
      <c r="Q14" s="44"/>
      <c r="R14" s="44"/>
      <c r="S14" s="44"/>
      <c r="T14" s="44"/>
      <c r="U14" s="44"/>
      <c r="X14" s="44"/>
      <c r="Y14" s="44"/>
      <c r="Z14" s="44"/>
      <c r="AA14" s="44"/>
      <c r="AB14" s="44"/>
      <c r="AC14" s="44"/>
    </row>
    <row r="15" spans="1:29" ht="13.5">
      <c r="A15" s="65">
        <v>12</v>
      </c>
      <c r="B15" s="95"/>
      <c r="C15" s="36"/>
      <c r="D15" s="36"/>
      <c r="E15" s="36">
        <f>ResumenPrimerCiclo!E15+ResumenSegundoCiclo!E15</f>
        <v>0</v>
      </c>
      <c r="F15" s="36">
        <f>ResumenPrimerCiclo!F15+ResumenSegundoCiclo!F15</f>
        <v>0</v>
      </c>
      <c r="G15" s="36">
        <f>ResumenPrimerCiclo!G15+ResumenSegundoCiclo!G15</f>
        <v>0</v>
      </c>
      <c r="H15" s="36">
        <f>ResumenPrimerCiclo!H15+ResumenSegundoCiclo!H15</f>
        <v>0</v>
      </c>
      <c r="J15" s="44"/>
      <c r="K15" s="44"/>
      <c r="L15" s="44"/>
      <c r="M15" s="44"/>
      <c r="N15" s="44"/>
      <c r="O15" s="44"/>
      <c r="Q15" s="44"/>
      <c r="R15" s="44"/>
      <c r="S15" s="44"/>
      <c r="T15" s="44"/>
      <c r="U15" s="44"/>
      <c r="X15" s="44"/>
      <c r="Y15" s="44"/>
      <c r="Z15" s="44"/>
      <c r="AA15" s="44"/>
      <c r="AB15" s="44"/>
      <c r="AC15" s="44"/>
    </row>
    <row r="16" spans="1:29" ht="13.5">
      <c r="A16" s="65">
        <v>13</v>
      </c>
      <c r="B16" s="95"/>
      <c r="C16" s="36"/>
      <c r="D16" s="36"/>
      <c r="E16" s="36">
        <f>ResumenPrimerCiclo!E16+ResumenSegundoCiclo!E16</f>
        <v>0</v>
      </c>
      <c r="F16" s="36">
        <f>ResumenPrimerCiclo!F16+ResumenSegundoCiclo!F16</f>
        <v>0</v>
      </c>
      <c r="G16" s="36">
        <f>ResumenPrimerCiclo!G16+ResumenSegundoCiclo!G16</f>
        <v>0</v>
      </c>
      <c r="H16" s="36">
        <f>ResumenPrimerCiclo!H16+ResumenSegundoCiclo!H16</f>
        <v>0</v>
      </c>
      <c r="J16" s="44"/>
      <c r="K16" s="44"/>
      <c r="L16" s="44"/>
      <c r="M16" s="44"/>
      <c r="N16" s="44"/>
      <c r="O16" s="44"/>
      <c r="Q16" s="44"/>
      <c r="R16" s="44"/>
      <c r="S16" s="44"/>
      <c r="T16" s="44"/>
      <c r="U16" s="44"/>
      <c r="X16" s="44"/>
      <c r="Y16" s="44"/>
      <c r="Z16" s="44"/>
      <c r="AA16" s="44"/>
      <c r="AB16" s="44"/>
      <c r="AC16" s="44"/>
    </row>
    <row r="17" spans="1:29" ht="13.5">
      <c r="A17" s="65">
        <v>14</v>
      </c>
      <c r="B17" s="95"/>
      <c r="C17" s="36"/>
      <c r="D17" s="36"/>
      <c r="E17" s="36">
        <f>ResumenPrimerCiclo!E17+ResumenSegundoCiclo!E17</f>
        <v>0</v>
      </c>
      <c r="F17" s="36">
        <f>ResumenPrimerCiclo!F17+ResumenSegundoCiclo!F17</f>
        <v>0</v>
      </c>
      <c r="G17" s="36">
        <f>ResumenPrimerCiclo!G17+ResumenSegundoCiclo!G17</f>
        <v>0</v>
      </c>
      <c r="H17" s="36">
        <f>ResumenPrimerCiclo!H17+ResumenSegundoCiclo!H17</f>
        <v>0</v>
      </c>
      <c r="J17" s="44"/>
      <c r="K17" s="44"/>
      <c r="L17" s="44"/>
      <c r="M17" s="44"/>
      <c r="N17" s="44"/>
      <c r="O17" s="44"/>
      <c r="Q17" s="44"/>
      <c r="R17" s="44"/>
      <c r="S17" s="44"/>
      <c r="T17" s="44"/>
      <c r="U17" s="44"/>
      <c r="X17" s="44"/>
      <c r="Y17" s="44"/>
      <c r="Z17" s="44"/>
      <c r="AA17" s="44"/>
      <c r="AB17" s="44"/>
      <c r="AC17" s="44"/>
    </row>
    <row r="18" spans="1:29" ht="14.25" thickBot="1">
      <c r="A18" s="67">
        <v>15</v>
      </c>
      <c r="B18" s="96"/>
      <c r="C18" s="5"/>
      <c r="D18" s="5"/>
      <c r="E18" s="5">
        <f>ResumenPrimerCiclo!E18+ResumenSegundoCiclo!E18</f>
        <v>0</v>
      </c>
      <c r="F18" s="5">
        <f>ResumenPrimerCiclo!F18+ResumenSegundoCiclo!F18</f>
        <v>0</v>
      </c>
      <c r="G18" s="5">
        <f>ResumenPrimerCiclo!G18+ResumenSegundoCiclo!G18</f>
        <v>0</v>
      </c>
      <c r="H18" s="5">
        <f>ResumenPrimerCiclo!H18+ResumenSegundoCiclo!H18</f>
        <v>0</v>
      </c>
      <c r="J18" s="44"/>
      <c r="K18" s="44"/>
      <c r="L18" s="44"/>
      <c r="M18" s="44"/>
      <c r="N18" s="44"/>
      <c r="O18" s="44"/>
      <c r="Q18" s="44"/>
      <c r="R18" s="44"/>
      <c r="S18" s="44"/>
      <c r="T18" s="44"/>
      <c r="U18" s="44"/>
      <c r="X18" s="44"/>
      <c r="Y18" s="44"/>
      <c r="Z18" s="44"/>
      <c r="AA18" s="44"/>
      <c r="AB18" s="44"/>
      <c r="AC18" s="44"/>
    </row>
    <row r="19" spans="1:29" ht="13.5">
      <c r="A19" s="66">
        <v>16</v>
      </c>
      <c r="B19" s="94"/>
      <c r="C19" s="18"/>
      <c r="D19" s="18"/>
      <c r="E19" s="18">
        <f>ResumenPrimerCiclo!E19+ResumenSegundoCiclo!E19</f>
        <v>0</v>
      </c>
      <c r="F19" s="18">
        <f>ResumenPrimerCiclo!F19+ResumenSegundoCiclo!F19</f>
        <v>0</v>
      </c>
      <c r="G19" s="18">
        <f>ResumenPrimerCiclo!G19+ResumenSegundoCiclo!G19</f>
        <v>0</v>
      </c>
      <c r="H19" s="18">
        <f>ResumenPrimerCiclo!H19+ResumenSegundoCiclo!H19</f>
        <v>0</v>
      </c>
      <c r="J19" s="44"/>
      <c r="K19" s="44"/>
      <c r="L19" s="44"/>
      <c r="M19" s="44"/>
      <c r="N19" s="44"/>
      <c r="O19" s="44"/>
      <c r="Q19" s="44"/>
      <c r="R19" s="44"/>
      <c r="S19" s="44"/>
      <c r="T19" s="44"/>
      <c r="U19" s="44"/>
      <c r="X19" s="44"/>
      <c r="Y19" s="44"/>
      <c r="Z19" s="44"/>
      <c r="AA19" s="44"/>
      <c r="AB19" s="44"/>
      <c r="AC19" s="44"/>
    </row>
    <row r="20" spans="1:29" ht="13.5">
      <c r="A20" s="65">
        <v>17</v>
      </c>
      <c r="B20" s="95"/>
      <c r="C20" s="36"/>
      <c r="D20" s="36"/>
      <c r="E20" s="36">
        <f>ResumenPrimerCiclo!E20+ResumenSegundoCiclo!E20</f>
        <v>0</v>
      </c>
      <c r="F20" s="36">
        <f>ResumenPrimerCiclo!F20+ResumenSegundoCiclo!F20</f>
        <v>0</v>
      </c>
      <c r="G20" s="36">
        <f>ResumenPrimerCiclo!G20+ResumenSegundoCiclo!G20</f>
        <v>0</v>
      </c>
      <c r="H20" s="36">
        <f>ResumenPrimerCiclo!H20+ResumenSegundoCiclo!H20</f>
        <v>0</v>
      </c>
      <c r="J20" s="44"/>
      <c r="K20" s="44"/>
      <c r="L20" s="44"/>
      <c r="M20" s="44"/>
      <c r="N20" s="44"/>
      <c r="O20" s="44"/>
      <c r="Q20" s="44"/>
      <c r="R20" s="44"/>
      <c r="S20" s="44"/>
      <c r="T20" s="44"/>
      <c r="U20" s="44"/>
      <c r="X20" s="44"/>
      <c r="Y20" s="44"/>
      <c r="Z20" s="44"/>
      <c r="AA20" s="44"/>
      <c r="AB20" s="44"/>
      <c r="AC20" s="44"/>
    </row>
    <row r="21" spans="1:29" ht="13.5">
      <c r="A21" s="65">
        <v>18</v>
      </c>
      <c r="B21" s="95"/>
      <c r="C21" s="36"/>
      <c r="D21" s="36"/>
      <c r="E21" s="36">
        <f>ResumenPrimerCiclo!E21+ResumenSegundoCiclo!E21</f>
        <v>0</v>
      </c>
      <c r="F21" s="36">
        <f>ResumenPrimerCiclo!F21+ResumenSegundoCiclo!F21</f>
        <v>0</v>
      </c>
      <c r="G21" s="36">
        <f>ResumenPrimerCiclo!G21+ResumenSegundoCiclo!G21</f>
        <v>0</v>
      </c>
      <c r="H21" s="36">
        <f>ResumenPrimerCiclo!H21+ResumenSegundoCiclo!H21</f>
        <v>0</v>
      </c>
      <c r="J21" s="44"/>
      <c r="K21" s="44"/>
      <c r="L21" s="44"/>
      <c r="M21" s="44"/>
      <c r="N21" s="44"/>
      <c r="O21" s="44"/>
      <c r="Q21" s="44"/>
      <c r="R21" s="44"/>
      <c r="S21" s="44"/>
      <c r="T21" s="44"/>
      <c r="U21" s="44"/>
      <c r="X21" s="44"/>
      <c r="Y21" s="44"/>
      <c r="Z21" s="44"/>
      <c r="AA21" s="44"/>
      <c r="AB21" s="44"/>
      <c r="AC21" s="44"/>
    </row>
    <row r="22" spans="1:29" ht="13.5">
      <c r="A22" s="65">
        <v>19</v>
      </c>
      <c r="B22" s="95"/>
      <c r="C22" s="36"/>
      <c r="D22" s="36"/>
      <c r="E22" s="36">
        <f>ResumenPrimerCiclo!E22+ResumenSegundoCiclo!E22</f>
        <v>0</v>
      </c>
      <c r="F22" s="36">
        <f>ResumenPrimerCiclo!F22+ResumenSegundoCiclo!F22</f>
        <v>0</v>
      </c>
      <c r="G22" s="36">
        <f>ResumenPrimerCiclo!G22+ResumenSegundoCiclo!G22</f>
        <v>0</v>
      </c>
      <c r="H22" s="36">
        <f>ResumenPrimerCiclo!H22+ResumenSegundoCiclo!H22</f>
        <v>0</v>
      </c>
      <c r="J22" s="44"/>
      <c r="K22" s="44"/>
      <c r="L22" s="44"/>
      <c r="M22" s="44"/>
      <c r="N22" s="44"/>
      <c r="O22" s="44"/>
      <c r="Q22" s="44"/>
      <c r="R22" s="44"/>
      <c r="S22" s="44"/>
      <c r="T22" s="44"/>
      <c r="U22" s="44"/>
      <c r="X22" s="44"/>
      <c r="Y22" s="44"/>
      <c r="Z22" s="44"/>
      <c r="AA22" s="44"/>
      <c r="AB22" s="44"/>
      <c r="AC22" s="44"/>
    </row>
    <row r="23" spans="1:29" ht="14.25" thickBot="1">
      <c r="A23" s="67">
        <v>20</v>
      </c>
      <c r="B23" s="96"/>
      <c r="C23" s="5"/>
      <c r="D23" s="5"/>
      <c r="E23" s="5">
        <f>ResumenPrimerCiclo!E23+ResumenSegundoCiclo!E23</f>
        <v>0</v>
      </c>
      <c r="F23" s="5">
        <f>ResumenPrimerCiclo!F23+ResumenSegundoCiclo!F23</f>
        <v>0</v>
      </c>
      <c r="G23" s="5">
        <f>ResumenPrimerCiclo!G23+ResumenSegundoCiclo!G23</f>
        <v>0</v>
      </c>
      <c r="H23" s="5">
        <f>ResumenPrimerCiclo!H23+ResumenSegundoCiclo!H23</f>
        <v>0</v>
      </c>
      <c r="J23" s="44"/>
      <c r="K23" s="44"/>
      <c r="L23" s="44"/>
      <c r="M23" s="44"/>
      <c r="N23" s="44"/>
      <c r="O23" s="44"/>
      <c r="Q23" s="44"/>
      <c r="R23" s="44"/>
      <c r="S23" s="44"/>
      <c r="T23" s="44"/>
      <c r="U23" s="44"/>
      <c r="X23" s="44"/>
      <c r="Y23" s="44"/>
      <c r="Z23" s="44"/>
      <c r="AA23" s="44"/>
      <c r="AB23" s="44"/>
      <c r="AC23" s="44"/>
    </row>
    <row r="24" spans="1:29" ht="13.5">
      <c r="A24" s="66">
        <v>21</v>
      </c>
      <c r="B24" s="94"/>
      <c r="C24" s="18"/>
      <c r="D24" s="18"/>
      <c r="E24" s="18">
        <f>ResumenPrimerCiclo!E24+ResumenSegundoCiclo!E24</f>
        <v>0</v>
      </c>
      <c r="F24" s="18">
        <f>ResumenPrimerCiclo!F24+ResumenSegundoCiclo!F24</f>
        <v>0</v>
      </c>
      <c r="G24" s="18">
        <f>ResumenPrimerCiclo!G24+ResumenSegundoCiclo!G24</f>
        <v>0</v>
      </c>
      <c r="H24" s="18">
        <f>ResumenPrimerCiclo!H24+ResumenSegundoCiclo!H24</f>
        <v>0</v>
      </c>
      <c r="J24" s="44"/>
      <c r="K24" s="44"/>
      <c r="L24" s="44"/>
      <c r="M24" s="44"/>
      <c r="N24" s="44"/>
      <c r="O24" s="44"/>
      <c r="Q24" s="44"/>
      <c r="R24" s="44"/>
      <c r="S24" s="44"/>
      <c r="T24" s="44"/>
      <c r="U24" s="44"/>
      <c r="X24" s="44"/>
      <c r="Y24" s="44"/>
      <c r="Z24" s="44"/>
      <c r="AA24" s="44"/>
      <c r="AB24" s="44"/>
      <c r="AC24" s="44"/>
    </row>
    <row r="25" spans="1:29" ht="13.5">
      <c r="A25" s="65">
        <v>22</v>
      </c>
      <c r="B25" s="95"/>
      <c r="C25" s="36"/>
      <c r="D25" s="36"/>
      <c r="E25" s="36">
        <f>ResumenPrimerCiclo!E25+ResumenSegundoCiclo!E25</f>
        <v>0</v>
      </c>
      <c r="F25" s="36">
        <f>ResumenPrimerCiclo!F25+ResumenSegundoCiclo!F25</f>
        <v>0</v>
      </c>
      <c r="G25" s="36">
        <f>ResumenPrimerCiclo!G25+ResumenSegundoCiclo!G25</f>
        <v>0</v>
      </c>
      <c r="H25" s="36">
        <f>ResumenPrimerCiclo!H25+ResumenSegundoCiclo!H25</f>
        <v>0</v>
      </c>
      <c r="J25" s="44"/>
      <c r="K25" s="44"/>
      <c r="L25" s="44"/>
      <c r="M25" s="44"/>
      <c r="N25" s="44"/>
      <c r="O25" s="44"/>
      <c r="Q25" s="44"/>
      <c r="R25" s="44"/>
      <c r="S25" s="44"/>
      <c r="T25" s="44"/>
      <c r="U25" s="44"/>
      <c r="X25" s="44"/>
      <c r="Y25" s="44"/>
      <c r="Z25" s="44"/>
      <c r="AA25" s="44"/>
      <c r="AB25" s="44"/>
      <c r="AC25" s="44"/>
    </row>
    <row r="26" spans="1:29" ht="13.5">
      <c r="A26" s="65">
        <v>23</v>
      </c>
      <c r="B26" s="95"/>
      <c r="C26" s="36"/>
      <c r="D26" s="36"/>
      <c r="E26" s="36">
        <f>ResumenPrimerCiclo!E26+ResumenSegundoCiclo!E26</f>
        <v>0</v>
      </c>
      <c r="F26" s="36">
        <f>ResumenPrimerCiclo!F26+ResumenSegundoCiclo!F26</f>
        <v>0</v>
      </c>
      <c r="G26" s="36">
        <f>ResumenPrimerCiclo!G26+ResumenSegundoCiclo!G26</f>
        <v>0</v>
      </c>
      <c r="H26" s="36">
        <f>ResumenPrimerCiclo!H26+ResumenSegundoCiclo!H26</f>
        <v>0</v>
      </c>
      <c r="J26" s="44"/>
      <c r="K26" s="44"/>
      <c r="L26" s="44"/>
      <c r="M26" s="44"/>
      <c r="N26" s="44"/>
      <c r="O26" s="44"/>
      <c r="Q26" s="44"/>
      <c r="R26" s="44"/>
      <c r="S26" s="44"/>
      <c r="T26" s="44"/>
      <c r="U26" s="44"/>
      <c r="X26" s="44"/>
      <c r="Y26" s="44"/>
      <c r="Z26" s="44"/>
      <c r="AA26" s="44"/>
      <c r="AB26" s="44"/>
      <c r="AC26" s="44"/>
    </row>
    <row r="27" spans="1:29" ht="13.5">
      <c r="A27" s="65">
        <v>24</v>
      </c>
      <c r="B27" s="95"/>
      <c r="C27" s="36"/>
      <c r="D27" s="36"/>
      <c r="E27" s="36">
        <f>ResumenPrimerCiclo!E27+ResumenSegundoCiclo!E27</f>
        <v>0</v>
      </c>
      <c r="F27" s="36">
        <f>ResumenPrimerCiclo!F27+ResumenSegundoCiclo!F27</f>
        <v>0</v>
      </c>
      <c r="G27" s="36">
        <f>ResumenPrimerCiclo!G27+ResumenSegundoCiclo!G27</f>
        <v>0</v>
      </c>
      <c r="H27" s="36">
        <f>ResumenPrimerCiclo!H27+ResumenSegundoCiclo!H27</f>
        <v>0</v>
      </c>
      <c r="J27" s="44"/>
      <c r="K27" s="44"/>
      <c r="L27" s="44"/>
      <c r="M27" s="44"/>
      <c r="N27" s="44"/>
      <c r="O27" s="44"/>
      <c r="Q27" s="44"/>
      <c r="R27" s="44"/>
      <c r="S27" s="44"/>
      <c r="T27" s="44"/>
      <c r="U27" s="44"/>
      <c r="X27" s="44"/>
      <c r="Y27" s="44"/>
      <c r="Z27" s="44"/>
      <c r="AA27" s="44"/>
      <c r="AB27" s="44"/>
      <c r="AC27" s="44"/>
    </row>
    <row r="28" spans="1:29" ht="14.25" thickBot="1">
      <c r="A28" s="67">
        <v>25</v>
      </c>
      <c r="B28" s="96"/>
      <c r="C28" s="5"/>
      <c r="D28" s="5"/>
      <c r="E28" s="5">
        <f>ResumenPrimerCiclo!E28+ResumenSegundoCiclo!E28</f>
        <v>0</v>
      </c>
      <c r="F28" s="5">
        <f>ResumenPrimerCiclo!F28+ResumenSegundoCiclo!F28</f>
        <v>0</v>
      </c>
      <c r="G28" s="5">
        <f>ResumenPrimerCiclo!G28+ResumenSegundoCiclo!G28</f>
        <v>0</v>
      </c>
      <c r="H28" s="5">
        <f>ResumenPrimerCiclo!H28+ResumenSegundoCiclo!H28</f>
        <v>0</v>
      </c>
      <c r="J28" s="44"/>
      <c r="K28" s="44"/>
      <c r="L28" s="44"/>
      <c r="M28" s="44"/>
      <c r="N28" s="44"/>
      <c r="O28" s="44"/>
      <c r="Q28" s="44"/>
      <c r="R28" s="44"/>
      <c r="S28" s="44"/>
      <c r="T28" s="44"/>
      <c r="U28" s="44"/>
      <c r="X28" s="44"/>
      <c r="Y28" s="44"/>
      <c r="Z28" s="44"/>
      <c r="AA28" s="44"/>
      <c r="AB28" s="44"/>
      <c r="AC28" s="44"/>
    </row>
    <row r="29" spans="1:29" ht="13.5">
      <c r="A29" s="66">
        <v>26</v>
      </c>
      <c r="B29" s="94"/>
      <c r="C29" s="18"/>
      <c r="D29" s="18"/>
      <c r="E29" s="18">
        <f>ResumenPrimerCiclo!E29+ResumenSegundoCiclo!E29</f>
        <v>0</v>
      </c>
      <c r="F29" s="18">
        <f>ResumenPrimerCiclo!F29+ResumenSegundoCiclo!F29</f>
        <v>0</v>
      </c>
      <c r="G29" s="18">
        <f>ResumenPrimerCiclo!G29+ResumenSegundoCiclo!G29</f>
        <v>0</v>
      </c>
      <c r="H29" s="18">
        <f>ResumenPrimerCiclo!H29+ResumenSegundoCiclo!H29</f>
        <v>0</v>
      </c>
      <c r="J29" s="44"/>
      <c r="K29" s="44"/>
      <c r="L29" s="44"/>
      <c r="M29" s="44"/>
      <c r="N29" s="44"/>
      <c r="O29" s="44"/>
      <c r="Q29" s="44"/>
      <c r="R29" s="44"/>
      <c r="S29" s="44"/>
      <c r="T29" s="44"/>
      <c r="U29" s="44"/>
      <c r="X29" s="44"/>
      <c r="Y29" s="44"/>
      <c r="Z29" s="44"/>
      <c r="AA29" s="44"/>
      <c r="AB29" s="44"/>
      <c r="AC29" s="44"/>
    </row>
    <row r="30" spans="1:29" ht="13.5">
      <c r="A30" s="65">
        <v>27</v>
      </c>
      <c r="B30" s="95"/>
      <c r="C30" s="36"/>
      <c r="D30" s="36"/>
      <c r="E30" s="36">
        <f>ResumenPrimerCiclo!E30+ResumenSegundoCiclo!E30</f>
        <v>0</v>
      </c>
      <c r="F30" s="36">
        <f>ResumenPrimerCiclo!F30+ResumenSegundoCiclo!F30</f>
        <v>0</v>
      </c>
      <c r="G30" s="36">
        <f>ResumenPrimerCiclo!G30+ResumenSegundoCiclo!G30</f>
        <v>0</v>
      </c>
      <c r="H30" s="36">
        <f>ResumenPrimerCiclo!H30+ResumenSegundoCiclo!H30</f>
        <v>0</v>
      </c>
      <c r="J30" s="44"/>
      <c r="K30" s="44"/>
      <c r="L30" s="44"/>
      <c r="M30" s="44"/>
      <c r="N30" s="44"/>
      <c r="O30" s="44"/>
      <c r="Q30" s="44"/>
      <c r="R30" s="44"/>
      <c r="S30" s="44"/>
      <c r="T30" s="44"/>
      <c r="U30" s="44"/>
      <c r="X30" s="44"/>
      <c r="Y30" s="44"/>
      <c r="Z30" s="44"/>
      <c r="AA30" s="44"/>
      <c r="AB30" s="44"/>
      <c r="AC30" s="44"/>
    </row>
    <row r="31" spans="1:29" ht="13.5">
      <c r="A31" s="65">
        <v>28</v>
      </c>
      <c r="B31" s="95"/>
      <c r="C31" s="36"/>
      <c r="D31" s="36"/>
      <c r="E31" s="36">
        <f>ResumenPrimerCiclo!E31+ResumenSegundoCiclo!E31</f>
        <v>0</v>
      </c>
      <c r="F31" s="36">
        <f>ResumenPrimerCiclo!F31+ResumenSegundoCiclo!F31</f>
        <v>0</v>
      </c>
      <c r="G31" s="36">
        <f>ResumenPrimerCiclo!G31+ResumenSegundoCiclo!G31</f>
        <v>0</v>
      </c>
      <c r="H31" s="36">
        <f>ResumenPrimerCiclo!H31+ResumenSegundoCiclo!H31</f>
        <v>0</v>
      </c>
      <c r="J31" s="44"/>
      <c r="K31" s="44"/>
      <c r="L31" s="44"/>
      <c r="M31" s="44"/>
      <c r="N31" s="44"/>
      <c r="O31" s="44"/>
      <c r="Q31" s="44"/>
      <c r="R31" s="44"/>
      <c r="S31" s="44"/>
      <c r="T31" s="44"/>
      <c r="U31" s="44"/>
      <c r="X31" s="44"/>
      <c r="Y31" s="44"/>
      <c r="Z31" s="44"/>
      <c r="AA31" s="44"/>
      <c r="AB31" s="44"/>
      <c r="AC31" s="44"/>
    </row>
    <row r="32" spans="1:29" ht="13.5">
      <c r="A32" s="65">
        <v>29</v>
      </c>
      <c r="B32" s="95"/>
      <c r="C32" s="36"/>
      <c r="D32" s="36"/>
      <c r="E32" s="36">
        <f>ResumenPrimerCiclo!E32+ResumenSegundoCiclo!E32</f>
        <v>0</v>
      </c>
      <c r="F32" s="36">
        <f>ResumenPrimerCiclo!F32+ResumenSegundoCiclo!F32</f>
        <v>0</v>
      </c>
      <c r="G32" s="36">
        <f>ResumenPrimerCiclo!G32+ResumenSegundoCiclo!G32</f>
        <v>0</v>
      </c>
      <c r="H32" s="36">
        <f>ResumenPrimerCiclo!H32+ResumenSegundoCiclo!H32</f>
        <v>0</v>
      </c>
      <c r="J32" s="44"/>
      <c r="K32" s="44"/>
      <c r="L32" s="44"/>
      <c r="M32" s="44"/>
      <c r="N32" s="44"/>
      <c r="O32" s="44"/>
      <c r="Q32" s="44"/>
      <c r="R32" s="44"/>
      <c r="S32" s="44"/>
      <c r="T32" s="44"/>
      <c r="U32" s="44"/>
      <c r="X32" s="44"/>
      <c r="Y32" s="44"/>
      <c r="Z32" s="44"/>
      <c r="AA32" s="44"/>
      <c r="AB32" s="44"/>
      <c r="AC32" s="44"/>
    </row>
    <row r="33" spans="1:29" ht="14.25" thickBot="1">
      <c r="A33" s="67">
        <v>30</v>
      </c>
      <c r="B33" s="96"/>
      <c r="C33" s="5"/>
      <c r="D33" s="5"/>
      <c r="E33" s="5">
        <f>ResumenPrimerCiclo!E33+ResumenSegundoCiclo!E33</f>
        <v>0</v>
      </c>
      <c r="F33" s="5">
        <f>ResumenPrimerCiclo!F33+ResumenSegundoCiclo!F33</f>
        <v>0</v>
      </c>
      <c r="G33" s="5">
        <f>ResumenPrimerCiclo!G33+ResumenSegundoCiclo!G33</f>
        <v>0</v>
      </c>
      <c r="H33" s="5">
        <f>ResumenPrimerCiclo!H33+ResumenSegundoCiclo!H33</f>
        <v>0</v>
      </c>
      <c r="J33" s="44"/>
      <c r="K33" s="44"/>
      <c r="L33" s="44"/>
      <c r="M33" s="44"/>
      <c r="N33" s="44"/>
      <c r="O33" s="44"/>
      <c r="Q33" s="44"/>
      <c r="R33" s="44"/>
      <c r="S33" s="44"/>
      <c r="T33" s="44"/>
      <c r="U33" s="44"/>
      <c r="X33" s="44"/>
      <c r="Y33" s="44"/>
      <c r="Z33" s="44"/>
      <c r="AA33" s="44"/>
      <c r="AB33" s="44"/>
      <c r="AC33" s="44"/>
    </row>
    <row r="34" spans="1:29" ht="13.5">
      <c r="A34" s="66">
        <v>31</v>
      </c>
      <c r="B34" s="94"/>
      <c r="C34" s="18"/>
      <c r="D34" s="18"/>
      <c r="E34" s="18">
        <f>ResumenPrimerCiclo!E34+ResumenSegundoCiclo!E34</f>
        <v>0</v>
      </c>
      <c r="F34" s="18">
        <f>ResumenPrimerCiclo!F34+ResumenSegundoCiclo!F34</f>
        <v>0</v>
      </c>
      <c r="G34" s="18">
        <f>ResumenPrimerCiclo!G34+ResumenSegundoCiclo!G34</f>
        <v>0</v>
      </c>
      <c r="H34" s="18">
        <f>ResumenPrimerCiclo!H34+ResumenSegundoCiclo!H34</f>
        <v>0</v>
      </c>
      <c r="J34" s="44"/>
      <c r="K34" s="44"/>
      <c r="L34" s="44"/>
      <c r="M34" s="44"/>
      <c r="N34" s="44"/>
      <c r="O34" s="44"/>
      <c r="Q34" s="44"/>
      <c r="R34" s="44"/>
      <c r="S34" s="44"/>
      <c r="T34" s="44"/>
      <c r="U34" s="44"/>
      <c r="X34" s="44"/>
      <c r="Y34" s="44"/>
      <c r="Z34" s="44"/>
      <c r="AA34" s="44"/>
      <c r="AB34" s="44"/>
      <c r="AC34" s="44"/>
    </row>
    <row r="35" spans="1:29" ht="13.5">
      <c r="A35" s="65">
        <v>32</v>
      </c>
      <c r="B35" s="95"/>
      <c r="C35" s="36"/>
      <c r="D35" s="36"/>
      <c r="E35" s="36">
        <f>ResumenPrimerCiclo!E35+ResumenSegundoCiclo!E35</f>
        <v>0</v>
      </c>
      <c r="F35" s="36">
        <f>ResumenPrimerCiclo!F35+ResumenSegundoCiclo!F35</f>
        <v>0</v>
      </c>
      <c r="G35" s="36">
        <f>ResumenPrimerCiclo!G35+ResumenSegundoCiclo!G35</f>
        <v>0</v>
      </c>
      <c r="H35" s="36">
        <f>ResumenPrimerCiclo!H35+ResumenSegundoCiclo!H35</f>
        <v>0</v>
      </c>
      <c r="J35" s="44"/>
      <c r="K35" s="44"/>
      <c r="L35" s="44"/>
      <c r="M35" s="44"/>
      <c r="N35" s="44"/>
      <c r="O35" s="44"/>
      <c r="Q35" s="44"/>
      <c r="R35" s="44"/>
      <c r="S35" s="44"/>
      <c r="T35" s="44"/>
      <c r="U35" s="44"/>
      <c r="X35" s="44"/>
      <c r="Y35" s="44"/>
      <c r="Z35" s="44"/>
      <c r="AA35" s="44"/>
      <c r="AB35" s="44"/>
      <c r="AC35" s="44"/>
    </row>
    <row r="36" spans="1:29" ht="13.5">
      <c r="A36" s="65">
        <v>33</v>
      </c>
      <c r="B36" s="95"/>
      <c r="C36" s="36"/>
      <c r="D36" s="36"/>
      <c r="E36" s="36">
        <f>ResumenPrimerCiclo!E36+ResumenSegundoCiclo!E36</f>
        <v>0</v>
      </c>
      <c r="F36" s="36">
        <f>ResumenPrimerCiclo!F36+ResumenSegundoCiclo!F36</f>
        <v>0</v>
      </c>
      <c r="G36" s="36">
        <f>ResumenPrimerCiclo!G36+ResumenSegundoCiclo!G36</f>
        <v>0</v>
      </c>
      <c r="H36" s="36">
        <f>ResumenPrimerCiclo!H36+ResumenSegundoCiclo!H36</f>
        <v>0</v>
      </c>
      <c r="J36" s="44"/>
      <c r="K36" s="44"/>
      <c r="L36" s="44"/>
      <c r="M36" s="44"/>
      <c r="N36" s="44"/>
      <c r="O36" s="44"/>
      <c r="Q36" s="44"/>
      <c r="R36" s="44"/>
      <c r="S36" s="44"/>
      <c r="T36" s="44"/>
      <c r="U36" s="44"/>
      <c r="X36" s="44"/>
      <c r="Y36" s="44"/>
      <c r="Z36" s="44"/>
      <c r="AA36" s="44"/>
      <c r="AB36" s="44"/>
      <c r="AC36" s="44"/>
    </row>
    <row r="37" spans="1:29" ht="13.5">
      <c r="A37" s="65">
        <v>34</v>
      </c>
      <c r="B37" s="95"/>
      <c r="C37" s="36"/>
      <c r="D37" s="36"/>
      <c r="E37" s="36">
        <f>ResumenPrimerCiclo!E37+ResumenSegundoCiclo!E37</f>
        <v>0</v>
      </c>
      <c r="F37" s="36">
        <f>ResumenPrimerCiclo!F37+ResumenSegundoCiclo!F37</f>
        <v>0</v>
      </c>
      <c r="G37" s="36">
        <f>ResumenPrimerCiclo!G37+ResumenSegundoCiclo!G37</f>
        <v>0</v>
      </c>
      <c r="H37" s="36">
        <f>ResumenPrimerCiclo!H37+ResumenSegundoCiclo!H37</f>
        <v>0</v>
      </c>
      <c r="J37" s="44"/>
      <c r="K37" s="44"/>
      <c r="L37" s="44"/>
      <c r="M37" s="44"/>
      <c r="N37" s="44"/>
      <c r="O37" s="44"/>
      <c r="Q37" s="44"/>
      <c r="R37" s="44"/>
      <c r="S37" s="44"/>
      <c r="T37" s="44"/>
      <c r="U37" s="44"/>
      <c r="X37" s="44"/>
      <c r="Y37" s="44"/>
      <c r="Z37" s="44"/>
      <c r="AA37" s="44"/>
      <c r="AB37" s="44"/>
      <c r="AC37" s="44"/>
    </row>
    <row r="38" spans="1:29" ht="14.25" thickBot="1">
      <c r="A38" s="67">
        <v>35</v>
      </c>
      <c r="B38" s="96"/>
      <c r="C38" s="5"/>
      <c r="D38" s="5"/>
      <c r="E38" s="5">
        <f>ResumenPrimerCiclo!E38+ResumenSegundoCiclo!E38</f>
        <v>0</v>
      </c>
      <c r="F38" s="5">
        <f>ResumenPrimerCiclo!F38+ResumenSegundoCiclo!F38</f>
        <v>0</v>
      </c>
      <c r="G38" s="5">
        <f>ResumenPrimerCiclo!G38+ResumenSegundoCiclo!G38</f>
        <v>0</v>
      </c>
      <c r="H38" s="5">
        <f>ResumenPrimerCiclo!H38+ResumenSegundoCiclo!H38</f>
        <v>0</v>
      </c>
      <c r="J38" s="44"/>
      <c r="K38" s="44"/>
      <c r="L38" s="44"/>
      <c r="M38" s="44"/>
      <c r="N38" s="44"/>
      <c r="O38" s="44"/>
      <c r="Q38" s="44"/>
      <c r="R38" s="44"/>
      <c r="S38" s="44"/>
      <c r="T38" s="44"/>
      <c r="U38" s="44"/>
      <c r="X38" s="44"/>
      <c r="Y38" s="44"/>
      <c r="Z38" s="44"/>
      <c r="AA38" s="44"/>
      <c r="AB38" s="44"/>
      <c r="AC38" s="44"/>
    </row>
    <row r="39" spans="1:29" ht="13.5">
      <c r="A39" s="66">
        <v>36</v>
      </c>
      <c r="B39" s="94"/>
      <c r="C39" s="18"/>
      <c r="D39" s="18"/>
      <c r="E39" s="18">
        <f>ResumenPrimerCiclo!E39+ResumenSegundoCiclo!E39</f>
        <v>0</v>
      </c>
      <c r="F39" s="18">
        <f>ResumenPrimerCiclo!F39+ResumenSegundoCiclo!F39</f>
        <v>0</v>
      </c>
      <c r="G39" s="18">
        <f>ResumenPrimerCiclo!G39+ResumenSegundoCiclo!G39</f>
        <v>0</v>
      </c>
      <c r="H39" s="18">
        <f>ResumenPrimerCiclo!H39+ResumenSegundoCiclo!H39</f>
        <v>0</v>
      </c>
      <c r="J39" s="44"/>
      <c r="K39" s="44"/>
      <c r="L39" s="44"/>
      <c r="M39" s="44"/>
      <c r="N39" s="44"/>
      <c r="O39" s="44"/>
      <c r="Q39" s="44"/>
      <c r="R39" s="44"/>
      <c r="S39" s="44"/>
      <c r="T39" s="44"/>
      <c r="U39" s="44"/>
      <c r="X39" s="44"/>
      <c r="Y39" s="44"/>
      <c r="Z39" s="44"/>
      <c r="AA39" s="44"/>
      <c r="AB39" s="44"/>
      <c r="AC39" s="44"/>
    </row>
    <row r="40" spans="1:29" ht="13.5">
      <c r="A40" s="65">
        <v>37</v>
      </c>
      <c r="B40" s="95"/>
      <c r="C40" s="36"/>
      <c r="D40" s="36"/>
      <c r="E40" s="36">
        <f>ResumenPrimerCiclo!E40+ResumenSegundoCiclo!E40</f>
        <v>0</v>
      </c>
      <c r="F40" s="36">
        <f>ResumenPrimerCiclo!F40+ResumenSegundoCiclo!F40</f>
        <v>0</v>
      </c>
      <c r="G40" s="36">
        <f>ResumenPrimerCiclo!G40+ResumenSegundoCiclo!G40</f>
        <v>0</v>
      </c>
      <c r="H40" s="36">
        <f>ResumenPrimerCiclo!H40+ResumenSegundoCiclo!H40</f>
        <v>0</v>
      </c>
      <c r="J40" s="44"/>
      <c r="K40" s="44"/>
      <c r="L40" s="44"/>
      <c r="M40" s="44"/>
      <c r="N40" s="44"/>
      <c r="O40" s="44"/>
      <c r="Q40" s="44"/>
      <c r="R40" s="44"/>
      <c r="S40" s="44"/>
      <c r="T40" s="44"/>
      <c r="U40" s="44"/>
      <c r="X40" s="44"/>
      <c r="Y40" s="44"/>
      <c r="Z40" s="44"/>
      <c r="AA40" s="44"/>
      <c r="AB40" s="44"/>
      <c r="AC40" s="44"/>
    </row>
    <row r="41" spans="1:29" ht="13.5">
      <c r="A41" s="65">
        <v>38</v>
      </c>
      <c r="B41" s="95"/>
      <c r="C41" s="36"/>
      <c r="D41" s="36"/>
      <c r="E41" s="36">
        <f>ResumenPrimerCiclo!E41+ResumenSegundoCiclo!E41</f>
        <v>0</v>
      </c>
      <c r="F41" s="36">
        <f>ResumenPrimerCiclo!F41+ResumenSegundoCiclo!F41</f>
        <v>0</v>
      </c>
      <c r="G41" s="36">
        <f>ResumenPrimerCiclo!G41+ResumenSegundoCiclo!G41</f>
        <v>0</v>
      </c>
      <c r="H41" s="36">
        <f>ResumenPrimerCiclo!H41+ResumenSegundoCiclo!H41</f>
        <v>0</v>
      </c>
      <c r="J41" s="44"/>
      <c r="K41" s="44"/>
      <c r="L41" s="44"/>
      <c r="M41" s="44"/>
      <c r="N41" s="44"/>
      <c r="O41" s="44"/>
      <c r="Q41" s="44"/>
      <c r="R41" s="44"/>
      <c r="S41" s="44"/>
      <c r="T41" s="44"/>
      <c r="U41" s="44"/>
      <c r="X41" s="44"/>
      <c r="Y41" s="44"/>
      <c r="Z41" s="44"/>
      <c r="AA41" s="44"/>
      <c r="AB41" s="44"/>
      <c r="AC41" s="44"/>
    </row>
    <row r="42" spans="1:29" ht="13.5">
      <c r="A42" s="65">
        <v>39</v>
      </c>
      <c r="B42" s="95"/>
      <c r="C42" s="36"/>
      <c r="D42" s="36"/>
      <c r="E42" s="36">
        <f>ResumenPrimerCiclo!E42+ResumenSegundoCiclo!E42</f>
        <v>0</v>
      </c>
      <c r="F42" s="36">
        <f>ResumenPrimerCiclo!F42+ResumenSegundoCiclo!F42</f>
        <v>0</v>
      </c>
      <c r="G42" s="36">
        <f>ResumenPrimerCiclo!G42+ResumenSegundoCiclo!G42</f>
        <v>0</v>
      </c>
      <c r="H42" s="36">
        <f>ResumenPrimerCiclo!H42+ResumenSegundoCiclo!H42</f>
        <v>0</v>
      </c>
      <c r="J42" s="44"/>
      <c r="K42" s="44"/>
      <c r="L42" s="44"/>
      <c r="M42" s="44"/>
      <c r="N42" s="44"/>
      <c r="O42" s="44"/>
      <c r="Q42" s="44"/>
      <c r="R42" s="44"/>
      <c r="S42" s="44"/>
      <c r="T42" s="44"/>
      <c r="U42" s="44"/>
      <c r="X42" s="44"/>
      <c r="Y42" s="44"/>
      <c r="Z42" s="44"/>
      <c r="AA42" s="44"/>
      <c r="AB42" s="44"/>
      <c r="AC42" s="44"/>
    </row>
    <row r="43" spans="1:29" ht="14.25" thickBot="1">
      <c r="A43" s="67">
        <v>40</v>
      </c>
      <c r="B43" s="96"/>
      <c r="C43" s="5"/>
      <c r="D43" s="5"/>
      <c r="E43" s="5">
        <f>ResumenPrimerCiclo!E43+ResumenSegundoCiclo!E43</f>
        <v>0</v>
      </c>
      <c r="F43" s="5">
        <f>ResumenPrimerCiclo!F43+ResumenSegundoCiclo!F43</f>
        <v>0</v>
      </c>
      <c r="G43" s="5">
        <f>ResumenPrimerCiclo!G43+ResumenSegundoCiclo!G43</f>
        <v>0</v>
      </c>
      <c r="H43" s="5">
        <f>ResumenPrimerCiclo!H43+ResumenSegundoCiclo!H43</f>
        <v>0</v>
      </c>
      <c r="J43" s="44"/>
      <c r="K43" s="44"/>
      <c r="L43" s="44"/>
      <c r="M43" s="44"/>
      <c r="N43" s="44"/>
      <c r="O43" s="44"/>
      <c r="Q43" s="44"/>
      <c r="R43" s="44"/>
      <c r="S43" s="44"/>
      <c r="T43" s="44"/>
      <c r="U43" s="44"/>
      <c r="X43" s="44"/>
      <c r="Y43" s="44"/>
      <c r="Z43" s="44"/>
      <c r="AA43" s="44"/>
      <c r="AB43" s="44"/>
      <c r="AC43" s="44"/>
    </row>
    <row r="44" ht="13.5">
      <c r="B44" s="97"/>
    </row>
    <row r="45" ht="14.25" thickBot="1">
      <c r="B45" s="97"/>
    </row>
    <row r="46" spans="2:8" ht="14.25" thickBot="1">
      <c r="B46" s="97"/>
      <c r="D46" s="46" t="s">
        <v>24</v>
      </c>
      <c r="E46" s="47">
        <f>SUM(E4:E45)</f>
        <v>0</v>
      </c>
      <c r="F46" s="47">
        <f>SUM(F4:F45)</f>
        <v>0</v>
      </c>
      <c r="G46" s="47">
        <f>SUM(G4:G45)</f>
        <v>0</v>
      </c>
      <c r="H46" s="48">
        <f>SUM(H4:H45)</f>
        <v>0</v>
      </c>
    </row>
    <row r="47" ht="13.5">
      <c r="B47" s="97"/>
    </row>
    <row r="48" ht="13.5">
      <c r="B48" s="97"/>
    </row>
    <row r="49" spans="2:5" ht="13.5">
      <c r="B49" s="97"/>
      <c r="D49" s="46"/>
      <c r="E49" s="15"/>
    </row>
    <row r="50" ht="13.5">
      <c r="B50" s="97"/>
    </row>
  </sheetData>
  <printOptions horizontalCentered="1"/>
  <pageMargins left="0.5" right="0.5" top="1" bottom="1" header="0.5" footer="0.5"/>
  <pageSetup horizontalDpi="300" verticalDpi="300" orientation="portrait" r:id="rId1"/>
  <headerFooter alignWithMargins="0">
    <oddHeader>&amp;C&amp;"Arial,Bold Italic"&amp;12RESUMEN FINAL</oddHeader>
    <oddFooter>&amp;L&amp;"Arial,Bold Italic"&amp;D&amp;R&amp;T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"/>
  <sheetViews>
    <sheetView workbookViewId="0" topLeftCell="A1">
      <pane xSplit="4" ySplit="3" topLeftCell="E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2.75"/>
  <cols>
    <col min="1" max="1" width="3.00390625" style="44" customWidth="1"/>
    <col min="2" max="2" width="19.7109375" style="0" customWidth="1"/>
    <col min="3" max="3" width="2.7109375" style="0" customWidth="1"/>
    <col min="4" max="4" width="4.7109375" style="0" customWidth="1"/>
    <col min="5" max="20" width="2.7109375" style="0" customWidth="1"/>
    <col min="21" max="21" width="3.00390625" style="0" customWidth="1"/>
    <col min="22" max="28" width="2.7109375" style="0" customWidth="1"/>
    <col min="29" max="29" width="2.8515625" style="0" customWidth="1"/>
    <col min="30" max="31" width="2.7109375" style="0" customWidth="1"/>
  </cols>
  <sheetData>
    <row r="1" spans="1:31" ht="13.5" thickBot="1">
      <c r="A1" s="142" t="s">
        <v>0</v>
      </c>
      <c r="B1" s="142" t="s">
        <v>1</v>
      </c>
      <c r="C1" s="142" t="s">
        <v>33</v>
      </c>
      <c r="D1" s="142" t="s">
        <v>9</v>
      </c>
      <c r="E1" s="22" t="s">
        <v>43</v>
      </c>
      <c r="F1" s="5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42" t="s">
        <v>60</v>
      </c>
      <c r="AE1" s="142" t="s">
        <v>61</v>
      </c>
    </row>
    <row r="2" spans="1:31" ht="13.5" thickBot="1">
      <c r="A2" s="146"/>
      <c r="B2" s="146"/>
      <c r="C2" s="146"/>
      <c r="D2" s="146"/>
      <c r="E2" s="27" t="s">
        <v>3</v>
      </c>
      <c r="F2" s="25" t="s">
        <v>4</v>
      </c>
      <c r="G2" s="25" t="s">
        <v>5</v>
      </c>
      <c r="H2" s="25" t="s">
        <v>6</v>
      </c>
      <c r="I2" s="26" t="s">
        <v>7</v>
      </c>
      <c r="J2" s="27" t="s">
        <v>3</v>
      </c>
      <c r="K2" s="25" t="s">
        <v>4</v>
      </c>
      <c r="L2" s="25" t="s">
        <v>5</v>
      </c>
      <c r="M2" s="25" t="s">
        <v>6</v>
      </c>
      <c r="N2" s="26" t="s">
        <v>7</v>
      </c>
      <c r="O2" s="27" t="s">
        <v>3</v>
      </c>
      <c r="P2" s="25" t="s">
        <v>4</v>
      </c>
      <c r="Q2" s="25" t="s">
        <v>5</v>
      </c>
      <c r="R2" s="25" t="s">
        <v>6</v>
      </c>
      <c r="S2" s="26" t="s">
        <v>7</v>
      </c>
      <c r="T2" s="27" t="s">
        <v>3</v>
      </c>
      <c r="U2" s="25" t="s">
        <v>4</v>
      </c>
      <c r="V2" s="25" t="s">
        <v>5</v>
      </c>
      <c r="W2" s="25" t="s">
        <v>6</v>
      </c>
      <c r="X2" s="29" t="s">
        <v>7</v>
      </c>
      <c r="Y2" s="27" t="s">
        <v>3</v>
      </c>
      <c r="Z2" s="25" t="s">
        <v>4</v>
      </c>
      <c r="AA2" s="25" t="s">
        <v>5</v>
      </c>
      <c r="AB2" s="25" t="s">
        <v>6</v>
      </c>
      <c r="AC2" s="26" t="s">
        <v>7</v>
      </c>
      <c r="AD2" s="146"/>
      <c r="AE2" s="146"/>
    </row>
    <row r="3" spans="1:31" ht="13.5" thickBot="1">
      <c r="A3" s="143"/>
      <c r="B3" s="143"/>
      <c r="C3" s="143"/>
      <c r="D3" s="143"/>
      <c r="E3" s="127">
        <v>2</v>
      </c>
      <c r="F3" s="23">
        <f>E3+1</f>
        <v>3</v>
      </c>
      <c r="G3" s="23">
        <f>F3+1</f>
        <v>4</v>
      </c>
      <c r="H3" s="23">
        <f>G3+1</f>
        <v>5</v>
      </c>
      <c r="I3" s="23">
        <f>H3+1</f>
        <v>6</v>
      </c>
      <c r="J3" s="24">
        <f>I3+3</f>
        <v>9</v>
      </c>
      <c r="K3" s="23">
        <f>J3+1</f>
        <v>10</v>
      </c>
      <c r="L3" s="23">
        <f>K3+1</f>
        <v>11</v>
      </c>
      <c r="M3" s="23">
        <f>L3+1</f>
        <v>12</v>
      </c>
      <c r="N3" s="23">
        <f>M3+1</f>
        <v>13</v>
      </c>
      <c r="O3" s="24">
        <f>N3+3</f>
        <v>16</v>
      </c>
      <c r="P3" s="23">
        <f>O3+1</f>
        <v>17</v>
      </c>
      <c r="Q3" s="23">
        <f>P3+1</f>
        <v>18</v>
      </c>
      <c r="R3" s="23">
        <f>Q3+1</f>
        <v>19</v>
      </c>
      <c r="S3" s="23">
        <f>R3+1</f>
        <v>20</v>
      </c>
      <c r="T3" s="24">
        <f>S3+3</f>
        <v>23</v>
      </c>
      <c r="U3" s="23">
        <f>T3+1</f>
        <v>24</v>
      </c>
      <c r="V3" s="23">
        <f>U3+1</f>
        <v>25</v>
      </c>
      <c r="W3" s="23">
        <f>V3+1</f>
        <v>26</v>
      </c>
      <c r="X3" s="23">
        <f>W3+1</f>
        <v>27</v>
      </c>
      <c r="Y3" s="24">
        <f>X3+3</f>
        <v>30</v>
      </c>
      <c r="Z3" s="23">
        <f>Y3+1</f>
        <v>31</v>
      </c>
      <c r="AA3" s="23"/>
      <c r="AB3" s="23"/>
      <c r="AC3" s="23"/>
      <c r="AD3" s="143"/>
      <c r="AE3" s="143"/>
    </row>
    <row r="4" spans="1:31" ht="13.5" customHeight="1">
      <c r="A4" s="54">
        <v>1</v>
      </c>
      <c r="B4" s="71">
        <f>Sheet1!B8</f>
        <v>0</v>
      </c>
      <c r="C4" s="79" t="s">
        <v>65</v>
      </c>
      <c r="D4" s="68"/>
      <c r="E4" s="80" t="s">
        <v>69</v>
      </c>
      <c r="F4" s="88" t="s">
        <v>7</v>
      </c>
      <c r="G4" s="18"/>
      <c r="H4" s="131"/>
      <c r="I4" s="18"/>
      <c r="J4" s="20"/>
      <c r="K4" s="18"/>
      <c r="L4" s="18"/>
      <c r="M4" s="18"/>
      <c r="N4" s="19"/>
      <c r="O4" s="20"/>
      <c r="P4" s="18"/>
      <c r="Q4" s="18"/>
      <c r="R4" s="18"/>
      <c r="S4" s="19"/>
      <c r="T4" s="89"/>
      <c r="U4" s="128"/>
      <c r="V4" s="18"/>
      <c r="W4" s="18"/>
      <c r="X4" s="19"/>
      <c r="Y4" s="20"/>
      <c r="Z4" s="18"/>
      <c r="AA4" s="18"/>
      <c r="AB4" s="18"/>
      <c r="AC4" s="19"/>
      <c r="AD4" s="28">
        <f aca="true" t="shared" si="0" ref="AD4:AD43">COUNTIF(G4:AC4,"-")</f>
        <v>0</v>
      </c>
      <c r="AE4" s="28">
        <f aca="true" t="shared" si="1" ref="AE4:AE43">COUNTIF(G4:AC4,"T")</f>
        <v>0</v>
      </c>
    </row>
    <row r="5" spans="1:31" ht="13.5" customHeight="1">
      <c r="A5" s="55">
        <f>A4+1</f>
        <v>2</v>
      </c>
      <c r="B5" s="71">
        <f>Sheet1!B9</f>
        <v>0</v>
      </c>
      <c r="C5" s="68" t="s">
        <v>66</v>
      </c>
      <c r="D5" s="50"/>
      <c r="E5" s="82" t="s">
        <v>70</v>
      </c>
      <c r="F5" s="86" t="s">
        <v>72</v>
      </c>
      <c r="G5" s="36"/>
      <c r="H5" s="36"/>
      <c r="I5" s="36"/>
      <c r="J5" s="35"/>
      <c r="K5" s="133"/>
      <c r="L5" s="36"/>
      <c r="M5" s="36"/>
      <c r="N5" s="37"/>
      <c r="O5" s="35"/>
      <c r="P5" s="36"/>
      <c r="Q5" s="36"/>
      <c r="R5" s="36"/>
      <c r="S5" s="37"/>
      <c r="T5" s="34"/>
      <c r="U5" s="111"/>
      <c r="V5" s="36"/>
      <c r="W5" s="36"/>
      <c r="X5" s="37"/>
      <c r="Y5" s="35"/>
      <c r="Z5" s="36"/>
      <c r="AA5" s="36"/>
      <c r="AB5" s="36"/>
      <c r="AC5" s="37"/>
      <c r="AD5" s="31">
        <f t="shared" si="0"/>
        <v>0</v>
      </c>
      <c r="AE5" s="31">
        <f t="shared" si="1"/>
        <v>0</v>
      </c>
    </row>
    <row r="6" spans="1:31" ht="13.5" customHeight="1">
      <c r="A6" s="55">
        <f aca="true" t="shared" si="2" ref="A6:A38">A5+1</f>
        <v>3</v>
      </c>
      <c r="B6" s="71">
        <f>Sheet1!B10</f>
        <v>0</v>
      </c>
      <c r="C6" s="68" t="s">
        <v>66</v>
      </c>
      <c r="D6" s="50"/>
      <c r="E6" s="82" t="s">
        <v>33</v>
      </c>
      <c r="F6" s="86" t="s">
        <v>74</v>
      </c>
      <c r="G6" s="36"/>
      <c r="H6" s="36"/>
      <c r="I6" s="36"/>
      <c r="J6" s="35"/>
      <c r="K6" s="36"/>
      <c r="L6" s="36"/>
      <c r="M6" s="36"/>
      <c r="N6" s="37"/>
      <c r="O6" s="35"/>
      <c r="P6" s="36"/>
      <c r="Q6" s="36"/>
      <c r="R6" s="36"/>
      <c r="S6" s="37"/>
      <c r="T6" s="34"/>
      <c r="U6" s="111"/>
      <c r="V6" s="36"/>
      <c r="W6" s="36"/>
      <c r="X6" s="37"/>
      <c r="Y6" s="35"/>
      <c r="Z6" s="36"/>
      <c r="AA6" s="36"/>
      <c r="AB6" s="36"/>
      <c r="AC6" s="37"/>
      <c r="AD6" s="31">
        <f t="shared" si="0"/>
        <v>0</v>
      </c>
      <c r="AE6" s="31">
        <f t="shared" si="1"/>
        <v>0</v>
      </c>
    </row>
    <row r="7" spans="1:31" ht="13.5" customHeight="1">
      <c r="A7" s="55">
        <f t="shared" si="2"/>
        <v>4</v>
      </c>
      <c r="B7" s="71">
        <f>Sheet1!B11</f>
        <v>0</v>
      </c>
      <c r="C7" s="68" t="s">
        <v>66</v>
      </c>
      <c r="D7" s="50"/>
      <c r="E7" s="82" t="s">
        <v>60</v>
      </c>
      <c r="F7" s="86" t="s">
        <v>72</v>
      </c>
      <c r="G7" s="36"/>
      <c r="H7" s="36"/>
      <c r="I7" s="36"/>
      <c r="J7" s="35"/>
      <c r="K7" s="36"/>
      <c r="L7" s="36"/>
      <c r="M7" s="36"/>
      <c r="N7" s="37"/>
      <c r="O7" s="35"/>
      <c r="P7" s="36"/>
      <c r="Q7" s="36"/>
      <c r="R7" s="36"/>
      <c r="S7" s="37"/>
      <c r="T7" s="34"/>
      <c r="U7" s="111"/>
      <c r="V7" s="36"/>
      <c r="W7" s="36"/>
      <c r="X7" s="37"/>
      <c r="Y7" s="35"/>
      <c r="Z7" s="36"/>
      <c r="AA7" s="36"/>
      <c r="AB7" s="36"/>
      <c r="AC7" s="37"/>
      <c r="AD7" s="31">
        <f t="shared" si="0"/>
        <v>0</v>
      </c>
      <c r="AE7" s="31">
        <f t="shared" si="1"/>
        <v>0</v>
      </c>
    </row>
    <row r="8" spans="1:31" ht="13.5" customHeight="1" thickBot="1">
      <c r="A8" s="56">
        <f t="shared" si="2"/>
        <v>5</v>
      </c>
      <c r="B8" s="70">
        <f>Sheet1!B12</f>
        <v>0</v>
      </c>
      <c r="C8" s="38" t="s">
        <v>66</v>
      </c>
      <c r="D8" s="51"/>
      <c r="E8" s="84" t="s">
        <v>71</v>
      </c>
      <c r="F8" s="87" t="s">
        <v>76</v>
      </c>
      <c r="G8" s="5"/>
      <c r="H8" s="5"/>
      <c r="I8" s="5"/>
      <c r="J8" s="4"/>
      <c r="K8" s="5"/>
      <c r="L8" s="5"/>
      <c r="M8" s="5"/>
      <c r="N8" s="6"/>
      <c r="O8" s="4"/>
      <c r="P8" s="5"/>
      <c r="Q8" s="5"/>
      <c r="R8" s="5"/>
      <c r="S8" s="6"/>
      <c r="T8" s="38"/>
      <c r="U8" s="129"/>
      <c r="V8" s="5"/>
      <c r="W8" s="5"/>
      <c r="X8" s="6"/>
      <c r="Y8" s="4"/>
      <c r="Z8" s="5"/>
      <c r="AA8" s="5"/>
      <c r="AB8" s="5"/>
      <c r="AC8" s="6"/>
      <c r="AD8" s="32">
        <f t="shared" si="0"/>
        <v>0</v>
      </c>
      <c r="AE8" s="32">
        <f t="shared" si="1"/>
        <v>0</v>
      </c>
    </row>
    <row r="9" spans="1:31" ht="13.5" customHeight="1">
      <c r="A9" s="61">
        <f t="shared" si="2"/>
        <v>6</v>
      </c>
      <c r="B9" s="71">
        <f>Sheet1!B13</f>
        <v>0</v>
      </c>
      <c r="C9" s="68" t="s">
        <v>66</v>
      </c>
      <c r="D9" s="52"/>
      <c r="E9" s="80" t="s">
        <v>72</v>
      </c>
      <c r="F9" s="88" t="s">
        <v>60</v>
      </c>
      <c r="G9" s="18"/>
      <c r="H9" s="18"/>
      <c r="I9" s="18"/>
      <c r="J9" s="20"/>
      <c r="K9" s="18"/>
      <c r="L9" s="131"/>
      <c r="M9" s="18"/>
      <c r="N9" s="19"/>
      <c r="O9" s="20"/>
      <c r="P9" s="18"/>
      <c r="Q9" s="18"/>
      <c r="R9" s="18"/>
      <c r="S9" s="19"/>
      <c r="T9" s="89"/>
      <c r="U9" s="130"/>
      <c r="V9" s="18"/>
      <c r="W9" s="18"/>
      <c r="X9" s="19"/>
      <c r="Y9" s="20"/>
      <c r="Z9" s="18"/>
      <c r="AA9" s="18"/>
      <c r="AB9" s="18"/>
      <c r="AC9" s="19"/>
      <c r="AD9" s="30">
        <f t="shared" si="0"/>
        <v>0</v>
      </c>
      <c r="AE9" s="30">
        <f t="shared" si="1"/>
        <v>0</v>
      </c>
    </row>
    <row r="10" spans="1:31" ht="13.5" customHeight="1">
      <c r="A10" s="55">
        <f t="shared" si="2"/>
        <v>7</v>
      </c>
      <c r="B10" s="71">
        <f>Sheet1!B14</f>
        <v>0</v>
      </c>
      <c r="C10" s="68" t="s">
        <v>66</v>
      </c>
      <c r="D10" s="50"/>
      <c r="E10" s="82" t="s">
        <v>79</v>
      </c>
      <c r="F10" s="86" t="s">
        <v>74</v>
      </c>
      <c r="G10" s="36"/>
      <c r="H10" s="36"/>
      <c r="I10" s="36"/>
      <c r="J10" s="35"/>
      <c r="K10" s="36"/>
      <c r="L10" s="36"/>
      <c r="M10" s="36"/>
      <c r="N10" s="37"/>
      <c r="O10" s="35"/>
      <c r="P10" s="36"/>
      <c r="Q10" s="36"/>
      <c r="R10" s="36"/>
      <c r="S10" s="37"/>
      <c r="T10" s="34"/>
      <c r="U10" s="111"/>
      <c r="V10" s="36"/>
      <c r="W10" s="36"/>
      <c r="X10" s="37"/>
      <c r="Y10" s="35"/>
      <c r="Z10" s="36"/>
      <c r="AA10" s="36"/>
      <c r="AB10" s="36"/>
      <c r="AC10" s="37"/>
      <c r="AD10" s="31">
        <f t="shared" si="0"/>
        <v>0</v>
      </c>
      <c r="AE10" s="31">
        <f t="shared" si="1"/>
        <v>0</v>
      </c>
    </row>
    <row r="11" spans="1:31" ht="13.5" customHeight="1">
      <c r="A11" s="55">
        <f t="shared" si="2"/>
        <v>8</v>
      </c>
      <c r="B11" s="71">
        <f>Sheet1!B15</f>
        <v>0</v>
      </c>
      <c r="C11" s="68" t="s">
        <v>66</v>
      </c>
      <c r="D11" s="50"/>
      <c r="E11" s="82" t="s">
        <v>60</v>
      </c>
      <c r="F11" s="86" t="s">
        <v>66</v>
      </c>
      <c r="G11" s="36"/>
      <c r="H11" s="36"/>
      <c r="I11" s="36"/>
      <c r="J11" s="35"/>
      <c r="K11" s="36"/>
      <c r="L11" s="36"/>
      <c r="M11" s="36"/>
      <c r="N11" s="37"/>
      <c r="O11" s="35"/>
      <c r="P11" s="36"/>
      <c r="Q11" s="36"/>
      <c r="R11" s="36"/>
      <c r="S11" s="37"/>
      <c r="T11" s="34"/>
      <c r="U11" s="111"/>
      <c r="V11" s="36"/>
      <c r="W11" s="36"/>
      <c r="X11" s="37"/>
      <c r="Y11" s="35"/>
      <c r="Z11" s="36"/>
      <c r="AA11" s="36"/>
      <c r="AB11" s="36"/>
      <c r="AC11" s="37"/>
      <c r="AD11" s="31">
        <f t="shared" si="0"/>
        <v>0</v>
      </c>
      <c r="AE11" s="31">
        <f t="shared" si="1"/>
        <v>0</v>
      </c>
    </row>
    <row r="12" spans="1:31" ht="13.5" customHeight="1">
      <c r="A12" s="55">
        <f t="shared" si="2"/>
        <v>9</v>
      </c>
      <c r="B12" s="71">
        <f>Sheet1!B16</f>
        <v>0</v>
      </c>
      <c r="C12" s="68" t="s">
        <v>66</v>
      </c>
      <c r="D12" s="50"/>
      <c r="E12" s="82" t="s">
        <v>67</v>
      </c>
      <c r="F12" s="86" t="s">
        <v>73</v>
      </c>
      <c r="G12" s="36"/>
      <c r="H12" s="36"/>
      <c r="I12" s="36"/>
      <c r="J12" s="35"/>
      <c r="K12" s="36"/>
      <c r="L12" s="36"/>
      <c r="M12" s="36"/>
      <c r="N12" s="37"/>
      <c r="O12" s="35"/>
      <c r="P12" s="36"/>
      <c r="Q12" s="36"/>
      <c r="R12" s="36"/>
      <c r="S12" s="37"/>
      <c r="T12" s="34"/>
      <c r="U12" s="111"/>
      <c r="V12" s="36"/>
      <c r="W12" s="36"/>
      <c r="X12" s="37"/>
      <c r="Y12" s="35"/>
      <c r="Z12" s="36"/>
      <c r="AA12" s="36"/>
      <c r="AB12" s="36"/>
      <c r="AC12" s="37"/>
      <c r="AD12" s="31">
        <f t="shared" si="0"/>
        <v>0</v>
      </c>
      <c r="AE12" s="31">
        <f t="shared" si="1"/>
        <v>0</v>
      </c>
    </row>
    <row r="13" spans="1:31" ht="13.5" customHeight="1" thickBot="1">
      <c r="A13" s="56">
        <f t="shared" si="2"/>
        <v>10</v>
      </c>
      <c r="B13" s="70">
        <f>Sheet1!B17</f>
        <v>0</v>
      </c>
      <c r="C13" s="38" t="s">
        <v>66</v>
      </c>
      <c r="D13" s="51"/>
      <c r="E13" s="84" t="s">
        <v>72</v>
      </c>
      <c r="F13" s="87" t="s">
        <v>68</v>
      </c>
      <c r="G13" s="5"/>
      <c r="H13" s="5"/>
      <c r="I13" s="5"/>
      <c r="J13" s="4"/>
      <c r="K13" s="5"/>
      <c r="L13" s="5"/>
      <c r="M13" s="5"/>
      <c r="N13" s="6"/>
      <c r="O13" s="4"/>
      <c r="P13" s="5"/>
      <c r="Q13" s="5"/>
      <c r="R13" s="5"/>
      <c r="S13" s="6"/>
      <c r="T13" s="38"/>
      <c r="U13" s="129"/>
      <c r="V13" s="5"/>
      <c r="W13" s="5"/>
      <c r="X13" s="6"/>
      <c r="Y13" s="4"/>
      <c r="Z13" s="5"/>
      <c r="AA13" s="5"/>
      <c r="AB13" s="5"/>
      <c r="AC13" s="6"/>
      <c r="AD13" s="32">
        <f t="shared" si="0"/>
        <v>0</v>
      </c>
      <c r="AE13" s="32">
        <f t="shared" si="1"/>
        <v>0</v>
      </c>
    </row>
    <row r="14" spans="1:31" ht="13.5" customHeight="1">
      <c r="A14" s="61">
        <f t="shared" si="2"/>
        <v>11</v>
      </c>
      <c r="B14" s="71">
        <f>Sheet1!B18</f>
        <v>0</v>
      </c>
      <c r="C14" s="68" t="s">
        <v>66</v>
      </c>
      <c r="D14" s="52"/>
      <c r="E14" s="80" t="s">
        <v>69</v>
      </c>
      <c r="F14" s="88"/>
      <c r="G14" s="18"/>
      <c r="H14" s="18"/>
      <c r="I14" s="18"/>
      <c r="J14" s="20"/>
      <c r="K14" s="18"/>
      <c r="L14" s="18"/>
      <c r="M14" s="18"/>
      <c r="N14" s="19"/>
      <c r="O14" s="20"/>
      <c r="P14" s="18"/>
      <c r="Q14" s="18"/>
      <c r="R14" s="18"/>
      <c r="S14" s="19"/>
      <c r="T14" s="89"/>
      <c r="U14" s="130"/>
      <c r="V14" s="18"/>
      <c r="W14" s="18"/>
      <c r="X14" s="19"/>
      <c r="Y14" s="20"/>
      <c r="Z14" s="18"/>
      <c r="AA14" s="18"/>
      <c r="AB14" s="18"/>
      <c r="AC14" s="19"/>
      <c r="AD14" s="30">
        <f t="shared" si="0"/>
        <v>0</v>
      </c>
      <c r="AE14" s="30">
        <f t="shared" si="1"/>
        <v>0</v>
      </c>
    </row>
    <row r="15" spans="1:31" ht="13.5" customHeight="1">
      <c r="A15" s="55">
        <f t="shared" si="2"/>
        <v>12</v>
      </c>
      <c r="B15" s="71">
        <f>Sheet1!B19</f>
        <v>0</v>
      </c>
      <c r="C15" s="68" t="s">
        <v>66</v>
      </c>
      <c r="D15" s="50"/>
      <c r="E15" s="82" t="s">
        <v>71</v>
      </c>
      <c r="F15" s="86" t="s">
        <v>75</v>
      </c>
      <c r="G15" s="36"/>
      <c r="H15" s="36"/>
      <c r="I15" s="36"/>
      <c r="J15" s="35"/>
      <c r="K15" s="36"/>
      <c r="L15" s="36"/>
      <c r="M15" s="36"/>
      <c r="N15" s="37"/>
      <c r="O15" s="35"/>
      <c r="P15" s="36"/>
      <c r="Q15" s="36"/>
      <c r="R15" s="36"/>
      <c r="S15" s="37"/>
      <c r="T15" s="34"/>
      <c r="U15" s="111"/>
      <c r="V15" s="36"/>
      <c r="W15" s="36"/>
      <c r="X15" s="37"/>
      <c r="Y15" s="35"/>
      <c r="Z15" s="36"/>
      <c r="AA15" s="36"/>
      <c r="AB15" s="36"/>
      <c r="AC15" s="37"/>
      <c r="AD15" s="31">
        <f t="shared" si="0"/>
        <v>0</v>
      </c>
      <c r="AE15" s="31">
        <f t="shared" si="1"/>
        <v>0</v>
      </c>
    </row>
    <row r="16" spans="1:31" ht="13.5" customHeight="1">
      <c r="A16" s="55">
        <f t="shared" si="2"/>
        <v>13</v>
      </c>
      <c r="B16" s="71">
        <f>Sheet1!B20</f>
        <v>0</v>
      </c>
      <c r="C16" s="68" t="s">
        <v>66</v>
      </c>
      <c r="D16" s="50"/>
      <c r="E16" s="82"/>
      <c r="F16" s="86" t="s">
        <v>60</v>
      </c>
      <c r="G16" s="36"/>
      <c r="H16" s="36"/>
      <c r="I16" s="36"/>
      <c r="J16" s="35"/>
      <c r="K16" s="36"/>
      <c r="L16" s="36"/>
      <c r="M16" s="36"/>
      <c r="N16" s="37"/>
      <c r="O16" s="35"/>
      <c r="P16" s="36"/>
      <c r="Q16" s="36"/>
      <c r="R16" s="36"/>
      <c r="S16" s="37"/>
      <c r="T16" s="34"/>
      <c r="U16" s="111"/>
      <c r="V16" s="36"/>
      <c r="W16" s="36"/>
      <c r="X16" s="37"/>
      <c r="Y16" s="35"/>
      <c r="Z16" s="36"/>
      <c r="AA16" s="36"/>
      <c r="AB16" s="36"/>
      <c r="AC16" s="37"/>
      <c r="AD16" s="31">
        <f t="shared" si="0"/>
        <v>0</v>
      </c>
      <c r="AE16" s="31">
        <f t="shared" si="1"/>
        <v>0</v>
      </c>
    </row>
    <row r="17" spans="1:31" ht="13.5" customHeight="1">
      <c r="A17" s="55">
        <f t="shared" si="2"/>
        <v>14</v>
      </c>
      <c r="B17" s="71">
        <f>Sheet1!B21</f>
        <v>0</v>
      </c>
      <c r="C17" s="68" t="s">
        <v>66</v>
      </c>
      <c r="D17" s="50"/>
      <c r="E17" s="82" t="s">
        <v>68</v>
      </c>
      <c r="F17" s="86" t="s">
        <v>73</v>
      </c>
      <c r="G17" s="36"/>
      <c r="H17" s="36"/>
      <c r="I17" s="36"/>
      <c r="J17" s="35"/>
      <c r="K17" s="36"/>
      <c r="L17" s="36"/>
      <c r="M17" s="36"/>
      <c r="N17" s="37"/>
      <c r="O17" s="35"/>
      <c r="P17" s="36"/>
      <c r="Q17" s="36"/>
      <c r="R17" s="36"/>
      <c r="S17" s="37"/>
      <c r="T17" s="34"/>
      <c r="U17" s="111"/>
      <c r="V17" s="36"/>
      <c r="W17" s="36"/>
      <c r="X17" s="37"/>
      <c r="Y17" s="35"/>
      <c r="Z17" s="36"/>
      <c r="AA17" s="36"/>
      <c r="AB17" s="36"/>
      <c r="AC17" s="37"/>
      <c r="AD17" s="31">
        <f t="shared" si="0"/>
        <v>0</v>
      </c>
      <c r="AE17" s="31">
        <f t="shared" si="1"/>
        <v>0</v>
      </c>
    </row>
    <row r="18" spans="1:31" ht="13.5" customHeight="1" thickBot="1">
      <c r="A18" s="56">
        <f t="shared" si="2"/>
        <v>15</v>
      </c>
      <c r="B18" s="70">
        <f>Sheet1!B22</f>
        <v>0</v>
      </c>
      <c r="C18" s="38" t="s">
        <v>66</v>
      </c>
      <c r="D18" s="51"/>
      <c r="E18" s="84" t="s">
        <v>74</v>
      </c>
      <c r="F18" s="87" t="s">
        <v>70</v>
      </c>
      <c r="G18" s="5"/>
      <c r="H18" s="5"/>
      <c r="I18" s="5"/>
      <c r="J18" s="4"/>
      <c r="K18" s="5"/>
      <c r="L18" s="5"/>
      <c r="M18" s="5"/>
      <c r="N18" s="6"/>
      <c r="O18" s="4"/>
      <c r="P18" s="5"/>
      <c r="Q18" s="5"/>
      <c r="R18" s="5"/>
      <c r="S18" s="6"/>
      <c r="T18" s="38"/>
      <c r="U18" s="129"/>
      <c r="V18" s="5"/>
      <c r="W18" s="5"/>
      <c r="X18" s="6"/>
      <c r="Y18" s="4"/>
      <c r="Z18" s="5"/>
      <c r="AA18" s="5"/>
      <c r="AB18" s="5"/>
      <c r="AC18" s="6"/>
      <c r="AD18" s="32">
        <f t="shared" si="0"/>
        <v>0</v>
      </c>
      <c r="AE18" s="32">
        <f t="shared" si="1"/>
        <v>0</v>
      </c>
    </row>
    <row r="19" spans="1:31" ht="13.5" customHeight="1">
      <c r="A19" s="61">
        <f t="shared" si="2"/>
        <v>16</v>
      </c>
      <c r="B19" s="71">
        <f>Sheet1!B23</f>
        <v>0</v>
      </c>
      <c r="C19" s="113" t="s">
        <v>66</v>
      </c>
      <c r="D19" s="52"/>
      <c r="E19" s="80" t="s">
        <v>67</v>
      </c>
      <c r="F19" s="88" t="s">
        <v>68</v>
      </c>
      <c r="G19" s="18"/>
      <c r="H19" s="18"/>
      <c r="I19" s="18"/>
      <c r="J19" s="20"/>
      <c r="K19" s="18"/>
      <c r="L19" s="18"/>
      <c r="M19" s="18"/>
      <c r="N19" s="19"/>
      <c r="O19" s="20"/>
      <c r="P19" s="18"/>
      <c r="Q19" s="18"/>
      <c r="R19" s="18"/>
      <c r="S19" s="19"/>
      <c r="T19" s="89"/>
      <c r="U19" s="130"/>
      <c r="V19" s="18"/>
      <c r="W19" s="18"/>
      <c r="X19" s="19"/>
      <c r="Y19" s="20"/>
      <c r="Z19" s="18"/>
      <c r="AA19" s="18"/>
      <c r="AB19" s="18"/>
      <c r="AC19" s="19"/>
      <c r="AD19" s="30">
        <f t="shared" si="0"/>
        <v>0</v>
      </c>
      <c r="AE19" s="30">
        <f t="shared" si="1"/>
        <v>0</v>
      </c>
    </row>
    <row r="20" spans="1:31" ht="13.5" customHeight="1">
      <c r="A20" s="55">
        <f t="shared" si="2"/>
        <v>17</v>
      </c>
      <c r="B20" s="71">
        <f>Sheet1!B24</f>
        <v>0</v>
      </c>
      <c r="C20" s="68" t="s">
        <v>66</v>
      </c>
      <c r="D20" s="50"/>
      <c r="E20" s="82" t="s">
        <v>69</v>
      </c>
      <c r="F20" s="86" t="s">
        <v>74</v>
      </c>
      <c r="G20" s="36"/>
      <c r="H20" s="36"/>
      <c r="I20" s="36"/>
      <c r="J20" s="35"/>
      <c r="K20" s="36"/>
      <c r="L20" s="36"/>
      <c r="M20" s="36"/>
      <c r="N20" s="37"/>
      <c r="O20" s="35"/>
      <c r="P20" s="36"/>
      <c r="Q20" s="36"/>
      <c r="R20" s="36"/>
      <c r="S20" s="37"/>
      <c r="T20" s="34"/>
      <c r="U20" s="111"/>
      <c r="V20" s="36"/>
      <c r="W20" s="36"/>
      <c r="X20" s="37"/>
      <c r="Y20" s="35"/>
      <c r="Z20" s="36"/>
      <c r="AA20" s="36"/>
      <c r="AB20" s="36"/>
      <c r="AC20" s="37"/>
      <c r="AD20" s="31">
        <f t="shared" si="0"/>
        <v>0</v>
      </c>
      <c r="AE20" s="31">
        <f t="shared" si="1"/>
        <v>0</v>
      </c>
    </row>
    <row r="21" spans="1:31" ht="13.5" customHeight="1">
      <c r="A21" s="55">
        <f t="shared" si="2"/>
        <v>18</v>
      </c>
      <c r="B21" s="71">
        <f>Sheet1!B25</f>
        <v>0</v>
      </c>
      <c r="C21" s="68" t="s">
        <v>66</v>
      </c>
      <c r="D21" s="50"/>
      <c r="E21" s="82" t="s">
        <v>3</v>
      </c>
      <c r="F21" s="86"/>
      <c r="G21" s="36"/>
      <c r="H21" s="36"/>
      <c r="I21" s="36"/>
      <c r="J21" s="35"/>
      <c r="K21" s="36"/>
      <c r="L21" s="36"/>
      <c r="M21" s="36"/>
      <c r="N21" s="37"/>
      <c r="O21" s="35"/>
      <c r="P21" s="36"/>
      <c r="Q21" s="36"/>
      <c r="R21" s="36"/>
      <c r="S21" s="37"/>
      <c r="T21" s="34"/>
      <c r="U21" s="111"/>
      <c r="V21" s="36"/>
      <c r="W21" s="36"/>
      <c r="X21" s="37"/>
      <c r="Y21" s="35"/>
      <c r="Z21" s="36"/>
      <c r="AA21" s="36"/>
      <c r="AB21" s="36"/>
      <c r="AC21" s="37"/>
      <c r="AD21" s="31">
        <f t="shared" si="0"/>
        <v>0</v>
      </c>
      <c r="AE21" s="31">
        <f t="shared" si="1"/>
        <v>0</v>
      </c>
    </row>
    <row r="22" spans="1:31" ht="13.5" customHeight="1">
      <c r="A22" s="55">
        <f t="shared" si="2"/>
        <v>19</v>
      </c>
      <c r="B22" s="71">
        <f>Sheet1!B26</f>
        <v>0</v>
      </c>
      <c r="C22" s="68" t="s">
        <v>66</v>
      </c>
      <c r="D22" s="50"/>
      <c r="E22" s="82" t="s">
        <v>60</v>
      </c>
      <c r="F22" s="86"/>
      <c r="G22" s="36"/>
      <c r="H22" s="36"/>
      <c r="I22" s="36"/>
      <c r="J22" s="35"/>
      <c r="K22" s="36"/>
      <c r="L22" s="36"/>
      <c r="M22" s="36"/>
      <c r="N22" s="37"/>
      <c r="O22" s="35"/>
      <c r="P22" s="36"/>
      <c r="Q22" s="36"/>
      <c r="R22" s="36"/>
      <c r="S22" s="37"/>
      <c r="T22" s="34"/>
      <c r="U22" s="111"/>
      <c r="V22" s="36"/>
      <c r="W22" s="36"/>
      <c r="X22" s="37"/>
      <c r="Y22" s="35"/>
      <c r="Z22" s="36"/>
      <c r="AA22" s="36"/>
      <c r="AB22" s="36"/>
      <c r="AC22" s="37"/>
      <c r="AD22" s="31">
        <f t="shared" si="0"/>
        <v>0</v>
      </c>
      <c r="AE22" s="31">
        <f t="shared" si="1"/>
        <v>0</v>
      </c>
    </row>
    <row r="23" spans="1:31" ht="13.5" customHeight="1" thickBot="1">
      <c r="A23" s="56">
        <f t="shared" si="2"/>
        <v>20</v>
      </c>
      <c r="B23" s="70">
        <f>Sheet1!B27</f>
        <v>0</v>
      </c>
      <c r="C23" s="112" t="s">
        <v>66</v>
      </c>
      <c r="D23" s="51"/>
      <c r="E23" s="84" t="s">
        <v>70</v>
      </c>
      <c r="F23" s="87"/>
      <c r="G23" s="5"/>
      <c r="H23" s="5"/>
      <c r="I23" s="5"/>
      <c r="J23" s="4"/>
      <c r="K23" s="5"/>
      <c r="L23" s="5"/>
      <c r="M23" s="5"/>
      <c r="N23" s="6"/>
      <c r="O23" s="4"/>
      <c r="P23" s="5"/>
      <c r="Q23" s="5"/>
      <c r="R23" s="5"/>
      <c r="S23" s="6"/>
      <c r="T23" s="38"/>
      <c r="U23" s="129"/>
      <c r="V23" s="5"/>
      <c r="W23" s="5"/>
      <c r="X23" s="6"/>
      <c r="Y23" s="4"/>
      <c r="Z23" s="5"/>
      <c r="AA23" s="5"/>
      <c r="AB23" s="5"/>
      <c r="AC23" s="6"/>
      <c r="AD23" s="32">
        <f t="shared" si="0"/>
        <v>0</v>
      </c>
      <c r="AE23" s="32">
        <f t="shared" si="1"/>
        <v>0</v>
      </c>
    </row>
    <row r="24" spans="1:31" ht="13.5" customHeight="1">
      <c r="A24" s="61">
        <f t="shared" si="2"/>
        <v>21</v>
      </c>
      <c r="B24" s="71">
        <f>Sheet1!B28</f>
        <v>0</v>
      </c>
      <c r="C24" s="68" t="s">
        <v>66</v>
      </c>
      <c r="D24" s="52"/>
      <c r="E24" s="80"/>
      <c r="F24" s="88"/>
      <c r="G24" s="18"/>
      <c r="H24" s="18"/>
      <c r="I24" s="18"/>
      <c r="J24" s="20"/>
      <c r="K24" s="18"/>
      <c r="L24" s="18"/>
      <c r="M24" s="18"/>
      <c r="N24" s="19"/>
      <c r="O24" s="20"/>
      <c r="P24" s="18"/>
      <c r="Q24" s="18"/>
      <c r="R24" s="18"/>
      <c r="S24" s="19"/>
      <c r="T24" s="89"/>
      <c r="U24" s="130"/>
      <c r="V24" s="18"/>
      <c r="W24" s="18"/>
      <c r="X24" s="19"/>
      <c r="Y24" s="20"/>
      <c r="Z24" s="18"/>
      <c r="AA24" s="18"/>
      <c r="AB24" s="18"/>
      <c r="AC24" s="19"/>
      <c r="AD24" s="30">
        <f t="shared" si="0"/>
        <v>0</v>
      </c>
      <c r="AE24" s="30">
        <f t="shared" si="1"/>
        <v>0</v>
      </c>
    </row>
    <row r="25" spans="1:31" ht="13.5" customHeight="1">
      <c r="A25" s="55">
        <f t="shared" si="2"/>
        <v>22</v>
      </c>
      <c r="B25" s="71">
        <f>Sheet1!B29</f>
        <v>0</v>
      </c>
      <c r="C25" s="68" t="s">
        <v>66</v>
      </c>
      <c r="D25" s="50"/>
      <c r="E25" s="82"/>
      <c r="F25" s="86"/>
      <c r="G25" s="36"/>
      <c r="H25" s="36"/>
      <c r="I25" s="36"/>
      <c r="J25" s="35"/>
      <c r="K25" s="36"/>
      <c r="L25" s="36"/>
      <c r="M25" s="36"/>
      <c r="N25" s="37"/>
      <c r="O25" s="35"/>
      <c r="P25" s="36"/>
      <c r="Q25" s="36"/>
      <c r="R25" s="36"/>
      <c r="S25" s="37"/>
      <c r="T25" s="34"/>
      <c r="U25" s="111"/>
      <c r="V25" s="36"/>
      <c r="W25" s="36"/>
      <c r="X25" s="37"/>
      <c r="Y25" s="35"/>
      <c r="Z25" s="36"/>
      <c r="AA25" s="36"/>
      <c r="AB25" s="36"/>
      <c r="AC25" s="37"/>
      <c r="AD25" s="31">
        <f t="shared" si="0"/>
        <v>0</v>
      </c>
      <c r="AE25" s="31">
        <f t="shared" si="1"/>
        <v>0</v>
      </c>
    </row>
    <row r="26" spans="1:31" ht="13.5" customHeight="1">
      <c r="A26" s="55">
        <f t="shared" si="2"/>
        <v>23</v>
      </c>
      <c r="B26" s="71">
        <f>Sheet1!B30</f>
        <v>0</v>
      </c>
      <c r="C26" s="113" t="s">
        <v>66</v>
      </c>
      <c r="D26" s="50"/>
      <c r="E26" s="82"/>
      <c r="F26" s="86"/>
      <c r="G26" s="36"/>
      <c r="H26" s="36"/>
      <c r="I26" s="36"/>
      <c r="J26" s="35"/>
      <c r="K26" s="36"/>
      <c r="L26" s="36"/>
      <c r="M26" s="36"/>
      <c r="N26" s="37"/>
      <c r="O26" s="35"/>
      <c r="P26" s="36"/>
      <c r="Q26" s="36"/>
      <c r="R26" s="36"/>
      <c r="S26" s="37"/>
      <c r="T26" s="34"/>
      <c r="U26" s="111"/>
      <c r="V26" s="36"/>
      <c r="W26" s="36"/>
      <c r="X26" s="37"/>
      <c r="Y26" s="35"/>
      <c r="Z26" s="36"/>
      <c r="AA26" s="36"/>
      <c r="AB26" s="36"/>
      <c r="AC26" s="37"/>
      <c r="AD26" s="31">
        <f t="shared" si="0"/>
        <v>0</v>
      </c>
      <c r="AE26" s="31">
        <f t="shared" si="1"/>
        <v>0</v>
      </c>
    </row>
    <row r="27" spans="1:31" ht="13.5" customHeight="1">
      <c r="A27" s="55">
        <f t="shared" si="2"/>
        <v>24</v>
      </c>
      <c r="B27" s="71">
        <f>Sheet1!B31</f>
        <v>0</v>
      </c>
      <c r="C27" s="68" t="s">
        <v>66</v>
      </c>
      <c r="D27" s="50"/>
      <c r="E27" s="82"/>
      <c r="F27" s="86"/>
      <c r="G27" s="36"/>
      <c r="H27" s="36"/>
      <c r="I27" s="36"/>
      <c r="J27" s="35"/>
      <c r="K27" s="36"/>
      <c r="L27" s="36"/>
      <c r="M27" s="36"/>
      <c r="N27" s="37"/>
      <c r="O27" s="35"/>
      <c r="P27" s="36"/>
      <c r="Q27" s="36"/>
      <c r="R27" s="36"/>
      <c r="S27" s="37"/>
      <c r="T27" s="34"/>
      <c r="U27" s="111"/>
      <c r="V27" s="36"/>
      <c r="W27" s="36"/>
      <c r="X27" s="37"/>
      <c r="Y27" s="35"/>
      <c r="Z27" s="36"/>
      <c r="AA27" s="36"/>
      <c r="AB27" s="36"/>
      <c r="AC27" s="37"/>
      <c r="AD27" s="31">
        <f t="shared" si="0"/>
        <v>0</v>
      </c>
      <c r="AE27" s="31">
        <f t="shared" si="1"/>
        <v>0</v>
      </c>
    </row>
    <row r="28" spans="1:31" ht="13.5" customHeight="1" thickBot="1">
      <c r="A28" s="56">
        <f t="shared" si="2"/>
        <v>25</v>
      </c>
      <c r="B28" s="70">
        <f>Sheet1!B32</f>
        <v>0</v>
      </c>
      <c r="C28" s="112" t="s">
        <v>66</v>
      </c>
      <c r="D28" s="51"/>
      <c r="E28" s="84"/>
      <c r="F28" s="87"/>
      <c r="G28" s="5"/>
      <c r="H28" s="5"/>
      <c r="I28" s="5"/>
      <c r="J28" s="4"/>
      <c r="K28" s="5"/>
      <c r="L28" s="5"/>
      <c r="M28" s="5"/>
      <c r="N28" s="6"/>
      <c r="O28" s="4"/>
      <c r="P28" s="5"/>
      <c r="Q28" s="5"/>
      <c r="R28" s="5"/>
      <c r="S28" s="6"/>
      <c r="T28" s="38"/>
      <c r="U28" s="129"/>
      <c r="V28" s="5"/>
      <c r="W28" s="5"/>
      <c r="X28" s="6"/>
      <c r="Y28" s="4"/>
      <c r="Z28" s="5"/>
      <c r="AA28" s="5"/>
      <c r="AB28" s="5"/>
      <c r="AC28" s="6"/>
      <c r="AD28" s="32">
        <f t="shared" si="0"/>
        <v>0</v>
      </c>
      <c r="AE28" s="32">
        <f t="shared" si="1"/>
        <v>0</v>
      </c>
    </row>
    <row r="29" spans="1:31" ht="13.5" customHeight="1">
      <c r="A29" s="61">
        <f t="shared" si="2"/>
        <v>26</v>
      </c>
      <c r="B29" s="71">
        <f>Sheet1!B33</f>
        <v>0</v>
      </c>
      <c r="C29" s="68" t="s">
        <v>66</v>
      </c>
      <c r="D29" s="52"/>
      <c r="E29" s="80"/>
      <c r="F29" s="88"/>
      <c r="G29" s="18"/>
      <c r="H29" s="18"/>
      <c r="I29" s="18"/>
      <c r="J29" s="20"/>
      <c r="K29" s="18"/>
      <c r="L29" s="18"/>
      <c r="M29" s="18"/>
      <c r="N29" s="19"/>
      <c r="O29" s="20"/>
      <c r="P29" s="18"/>
      <c r="Q29" s="18"/>
      <c r="R29" s="18"/>
      <c r="S29" s="19"/>
      <c r="T29" s="89"/>
      <c r="U29" s="130"/>
      <c r="V29" s="18"/>
      <c r="W29" s="18"/>
      <c r="X29" s="19"/>
      <c r="Y29" s="20"/>
      <c r="Z29" s="18"/>
      <c r="AA29" s="18"/>
      <c r="AB29" s="18"/>
      <c r="AC29" s="19"/>
      <c r="AD29" s="30">
        <f t="shared" si="0"/>
        <v>0</v>
      </c>
      <c r="AE29" s="30">
        <f t="shared" si="1"/>
        <v>0</v>
      </c>
    </row>
    <row r="30" spans="1:31" ht="13.5" customHeight="1">
      <c r="A30" s="55">
        <f t="shared" si="2"/>
        <v>27</v>
      </c>
      <c r="B30" s="71">
        <f>Sheet1!B34</f>
        <v>0</v>
      </c>
      <c r="C30" s="113" t="s">
        <v>66</v>
      </c>
      <c r="D30" s="50"/>
      <c r="E30" s="82"/>
      <c r="F30" s="86"/>
      <c r="G30" s="36"/>
      <c r="H30" s="36"/>
      <c r="I30" s="36"/>
      <c r="J30" s="35"/>
      <c r="K30" s="36"/>
      <c r="L30" s="36"/>
      <c r="M30" s="36"/>
      <c r="N30" s="37"/>
      <c r="O30" s="35"/>
      <c r="P30" s="36"/>
      <c r="Q30" s="36"/>
      <c r="R30" s="36"/>
      <c r="S30" s="37"/>
      <c r="T30" s="34"/>
      <c r="U30" s="111"/>
      <c r="V30" s="36"/>
      <c r="W30" s="36"/>
      <c r="X30" s="37"/>
      <c r="Y30" s="35"/>
      <c r="Z30" s="36"/>
      <c r="AA30" s="36"/>
      <c r="AB30" s="36"/>
      <c r="AC30" s="37"/>
      <c r="AD30" s="31">
        <f t="shared" si="0"/>
        <v>0</v>
      </c>
      <c r="AE30" s="31">
        <f t="shared" si="1"/>
        <v>0</v>
      </c>
    </row>
    <row r="31" spans="1:31" ht="13.5" customHeight="1">
      <c r="A31" s="55">
        <f t="shared" si="2"/>
        <v>28</v>
      </c>
      <c r="B31" s="71">
        <f>Sheet1!B35</f>
        <v>0</v>
      </c>
      <c r="C31" s="68" t="s">
        <v>66</v>
      </c>
      <c r="D31" s="50"/>
      <c r="E31" s="82"/>
      <c r="F31" s="86"/>
      <c r="G31" s="36"/>
      <c r="H31" s="36"/>
      <c r="I31" s="36"/>
      <c r="J31" s="35"/>
      <c r="K31" s="36"/>
      <c r="L31" s="36"/>
      <c r="M31" s="36"/>
      <c r="N31" s="37"/>
      <c r="O31" s="35"/>
      <c r="P31" s="36"/>
      <c r="Q31" s="36"/>
      <c r="R31" s="36"/>
      <c r="S31" s="37"/>
      <c r="T31" s="34"/>
      <c r="U31" s="111"/>
      <c r="V31" s="36"/>
      <c r="W31" s="36"/>
      <c r="X31" s="37"/>
      <c r="Y31" s="35"/>
      <c r="Z31" s="36"/>
      <c r="AA31" s="36"/>
      <c r="AB31" s="36"/>
      <c r="AC31" s="37"/>
      <c r="AD31" s="31">
        <f t="shared" si="0"/>
        <v>0</v>
      </c>
      <c r="AE31" s="31">
        <f t="shared" si="1"/>
        <v>0</v>
      </c>
    </row>
    <row r="32" spans="1:31" ht="13.5" customHeight="1">
      <c r="A32" s="55">
        <f t="shared" si="2"/>
        <v>29</v>
      </c>
      <c r="B32" s="71">
        <f>Sheet1!B36</f>
        <v>0</v>
      </c>
      <c r="C32" s="68" t="s">
        <v>66</v>
      </c>
      <c r="D32" s="50"/>
      <c r="E32" s="82"/>
      <c r="F32" s="86"/>
      <c r="G32" s="36"/>
      <c r="H32" s="36"/>
      <c r="I32" s="36"/>
      <c r="J32" s="35"/>
      <c r="K32" s="36"/>
      <c r="L32" s="36"/>
      <c r="M32" s="36"/>
      <c r="N32" s="37"/>
      <c r="O32" s="35"/>
      <c r="P32" s="36"/>
      <c r="Q32" s="36"/>
      <c r="R32" s="36"/>
      <c r="S32" s="37"/>
      <c r="T32" s="34"/>
      <c r="U32" s="111"/>
      <c r="V32" s="36"/>
      <c r="W32" s="36"/>
      <c r="X32" s="37"/>
      <c r="Y32" s="35"/>
      <c r="Z32" s="36"/>
      <c r="AA32" s="36"/>
      <c r="AB32" s="36"/>
      <c r="AC32" s="37"/>
      <c r="AD32" s="31">
        <f t="shared" si="0"/>
        <v>0</v>
      </c>
      <c r="AE32" s="31">
        <f t="shared" si="1"/>
        <v>0</v>
      </c>
    </row>
    <row r="33" spans="1:31" ht="13.5" customHeight="1" thickBot="1">
      <c r="A33" s="56">
        <f t="shared" si="2"/>
        <v>30</v>
      </c>
      <c r="B33" s="70">
        <f>Sheet1!B37</f>
        <v>0</v>
      </c>
      <c r="C33" s="112"/>
      <c r="D33" s="51"/>
      <c r="E33" s="84"/>
      <c r="F33" s="87"/>
      <c r="G33" s="5"/>
      <c r="H33" s="5"/>
      <c r="I33" s="5"/>
      <c r="J33" s="4"/>
      <c r="K33" s="5"/>
      <c r="L33" s="5"/>
      <c r="M33" s="5"/>
      <c r="N33" s="6"/>
      <c r="O33" s="4"/>
      <c r="P33" s="5"/>
      <c r="Q33" s="5"/>
      <c r="R33" s="5"/>
      <c r="S33" s="6"/>
      <c r="T33" s="38"/>
      <c r="U33" s="129"/>
      <c r="V33" s="5"/>
      <c r="W33" s="5"/>
      <c r="X33" s="6"/>
      <c r="Y33" s="4"/>
      <c r="Z33" s="5"/>
      <c r="AA33" s="5"/>
      <c r="AB33" s="5"/>
      <c r="AC33" s="6"/>
      <c r="AD33" s="32">
        <f t="shared" si="0"/>
        <v>0</v>
      </c>
      <c r="AE33" s="32">
        <f t="shared" si="1"/>
        <v>0</v>
      </c>
    </row>
    <row r="34" spans="1:31" ht="13.5" customHeight="1">
      <c r="A34" s="61">
        <f t="shared" si="2"/>
        <v>31</v>
      </c>
      <c r="B34" s="71">
        <f>Sheet1!B38</f>
        <v>0</v>
      </c>
      <c r="C34" s="68" t="s">
        <v>66</v>
      </c>
      <c r="D34" s="52"/>
      <c r="E34" s="80"/>
      <c r="F34" s="88"/>
      <c r="G34" s="18"/>
      <c r="H34" s="18"/>
      <c r="I34" s="18"/>
      <c r="J34" s="20"/>
      <c r="K34" s="18"/>
      <c r="L34" s="18"/>
      <c r="M34" s="18"/>
      <c r="N34" s="19"/>
      <c r="O34" s="20"/>
      <c r="P34" s="18"/>
      <c r="Q34" s="18"/>
      <c r="R34" s="18"/>
      <c r="S34" s="19"/>
      <c r="T34" s="89"/>
      <c r="U34" s="130"/>
      <c r="V34" s="18"/>
      <c r="W34" s="18"/>
      <c r="X34" s="19"/>
      <c r="Y34" s="20"/>
      <c r="Z34" s="18"/>
      <c r="AA34" s="18"/>
      <c r="AB34" s="18"/>
      <c r="AC34" s="19"/>
      <c r="AD34" s="30">
        <f t="shared" si="0"/>
        <v>0</v>
      </c>
      <c r="AE34" s="30">
        <f t="shared" si="1"/>
        <v>0</v>
      </c>
    </row>
    <row r="35" spans="1:31" ht="13.5" customHeight="1">
      <c r="A35" s="55">
        <f t="shared" si="2"/>
        <v>32</v>
      </c>
      <c r="B35" s="71">
        <f>Sheet1!B39</f>
        <v>0</v>
      </c>
      <c r="C35" s="68" t="s">
        <v>66</v>
      </c>
      <c r="D35" s="50"/>
      <c r="E35" s="82"/>
      <c r="F35" s="86"/>
      <c r="G35" s="36"/>
      <c r="H35" s="36"/>
      <c r="I35" s="36"/>
      <c r="J35" s="35"/>
      <c r="K35" s="36"/>
      <c r="L35" s="36"/>
      <c r="M35" s="36"/>
      <c r="N35" s="37"/>
      <c r="O35" s="35"/>
      <c r="P35" s="36"/>
      <c r="Q35" s="36"/>
      <c r="R35" s="36"/>
      <c r="S35" s="37"/>
      <c r="T35" s="34"/>
      <c r="U35" s="111"/>
      <c r="V35" s="36"/>
      <c r="W35" s="36"/>
      <c r="X35" s="37"/>
      <c r="Y35" s="35"/>
      <c r="Z35" s="36"/>
      <c r="AA35" s="36"/>
      <c r="AB35" s="36"/>
      <c r="AC35" s="37"/>
      <c r="AD35" s="31">
        <f t="shared" si="0"/>
        <v>0</v>
      </c>
      <c r="AE35" s="31">
        <f t="shared" si="1"/>
        <v>0</v>
      </c>
    </row>
    <row r="36" spans="1:31" ht="13.5" customHeight="1">
      <c r="A36" s="55">
        <f t="shared" si="2"/>
        <v>33</v>
      </c>
      <c r="B36" s="71">
        <f>Sheet1!B40</f>
        <v>0</v>
      </c>
      <c r="C36" s="68" t="s">
        <v>66</v>
      </c>
      <c r="D36" s="50"/>
      <c r="E36" s="82"/>
      <c r="F36" s="86"/>
      <c r="G36" s="36"/>
      <c r="H36" s="36"/>
      <c r="I36" s="36"/>
      <c r="J36" s="35"/>
      <c r="K36" s="36"/>
      <c r="L36" s="36"/>
      <c r="M36" s="36"/>
      <c r="N36" s="37"/>
      <c r="O36" s="35"/>
      <c r="P36" s="36"/>
      <c r="Q36" s="36"/>
      <c r="R36" s="36"/>
      <c r="S36" s="37"/>
      <c r="T36" s="34"/>
      <c r="U36" s="111"/>
      <c r="V36" s="36"/>
      <c r="W36" s="36"/>
      <c r="X36" s="37"/>
      <c r="Y36" s="35"/>
      <c r="Z36" s="36"/>
      <c r="AA36" s="36"/>
      <c r="AB36" s="36"/>
      <c r="AC36" s="37"/>
      <c r="AD36" s="31">
        <f t="shared" si="0"/>
        <v>0</v>
      </c>
      <c r="AE36" s="31">
        <f t="shared" si="1"/>
        <v>0</v>
      </c>
    </row>
    <row r="37" spans="1:31" ht="13.5" customHeight="1">
      <c r="A37" s="55">
        <f t="shared" si="2"/>
        <v>34</v>
      </c>
      <c r="B37" s="71">
        <f>Sheet1!B41</f>
        <v>0</v>
      </c>
      <c r="C37" s="68" t="s">
        <v>66</v>
      </c>
      <c r="D37" s="50"/>
      <c r="E37" s="82"/>
      <c r="F37" s="86"/>
      <c r="G37" s="36"/>
      <c r="H37" s="36"/>
      <c r="I37" s="36"/>
      <c r="J37" s="35"/>
      <c r="K37" s="36"/>
      <c r="L37" s="36"/>
      <c r="M37" s="36"/>
      <c r="N37" s="37"/>
      <c r="O37" s="35"/>
      <c r="P37" s="36"/>
      <c r="Q37" s="36"/>
      <c r="R37" s="36"/>
      <c r="S37" s="37"/>
      <c r="T37" s="34"/>
      <c r="U37" s="111"/>
      <c r="V37" s="36"/>
      <c r="W37" s="36"/>
      <c r="X37" s="37"/>
      <c r="Y37" s="35"/>
      <c r="Z37" s="36"/>
      <c r="AA37" s="36"/>
      <c r="AB37" s="36"/>
      <c r="AC37" s="37"/>
      <c r="AD37" s="31">
        <f t="shared" si="0"/>
        <v>0</v>
      </c>
      <c r="AE37" s="31">
        <f t="shared" si="1"/>
        <v>0</v>
      </c>
    </row>
    <row r="38" spans="1:31" ht="13.5" customHeight="1" thickBot="1">
      <c r="A38" s="56">
        <f t="shared" si="2"/>
        <v>35</v>
      </c>
      <c r="B38" s="70">
        <f>Sheet1!B42</f>
        <v>0</v>
      </c>
      <c r="C38" s="38" t="s">
        <v>66</v>
      </c>
      <c r="D38" s="51"/>
      <c r="E38" s="84"/>
      <c r="F38" s="87"/>
      <c r="G38" s="5"/>
      <c r="H38" s="5"/>
      <c r="I38" s="5"/>
      <c r="J38" s="4"/>
      <c r="K38" s="5"/>
      <c r="L38" s="5"/>
      <c r="M38" s="5"/>
      <c r="N38" s="6"/>
      <c r="O38" s="4"/>
      <c r="P38" s="5"/>
      <c r="Q38" s="5"/>
      <c r="R38" s="5"/>
      <c r="S38" s="6"/>
      <c r="T38" s="38"/>
      <c r="U38" s="129"/>
      <c r="V38" s="5"/>
      <c r="W38" s="5"/>
      <c r="X38" s="6"/>
      <c r="Y38" s="4"/>
      <c r="Z38" s="5"/>
      <c r="AA38" s="5"/>
      <c r="AB38" s="5"/>
      <c r="AC38" s="6"/>
      <c r="AD38" s="32">
        <f t="shared" si="0"/>
        <v>0</v>
      </c>
      <c r="AE38" s="32">
        <f t="shared" si="1"/>
        <v>0</v>
      </c>
    </row>
    <row r="39" spans="1:31" ht="13.5" customHeight="1">
      <c r="A39" s="61">
        <f>A38+1</f>
        <v>36</v>
      </c>
      <c r="B39" s="71">
        <f>Sheet1!B43</f>
        <v>0</v>
      </c>
      <c r="C39" s="39"/>
      <c r="D39" s="52"/>
      <c r="E39" s="80"/>
      <c r="F39" s="88"/>
      <c r="G39" s="18"/>
      <c r="H39" s="18"/>
      <c r="I39" s="18"/>
      <c r="J39" s="20"/>
      <c r="K39" s="18"/>
      <c r="L39" s="18"/>
      <c r="M39" s="18"/>
      <c r="N39" s="19"/>
      <c r="O39" s="20"/>
      <c r="P39" s="18"/>
      <c r="Q39" s="18"/>
      <c r="R39" s="18"/>
      <c r="S39" s="19"/>
      <c r="T39" s="89"/>
      <c r="U39" s="130"/>
      <c r="V39" s="18"/>
      <c r="W39" s="18"/>
      <c r="X39" s="19"/>
      <c r="Y39" s="20"/>
      <c r="Z39" s="18"/>
      <c r="AA39" s="18"/>
      <c r="AB39" s="18"/>
      <c r="AC39" s="19"/>
      <c r="AD39" s="30">
        <f t="shared" si="0"/>
        <v>0</v>
      </c>
      <c r="AE39" s="30">
        <f t="shared" si="1"/>
        <v>0</v>
      </c>
    </row>
    <row r="40" spans="1:31" ht="13.5" customHeight="1">
      <c r="A40" s="55">
        <f>A39+1</f>
        <v>37</v>
      </c>
      <c r="B40" s="71">
        <f>Sheet1!B44</f>
        <v>0</v>
      </c>
      <c r="C40" s="40"/>
      <c r="D40" s="50"/>
      <c r="E40" s="82"/>
      <c r="F40" s="86"/>
      <c r="G40" s="36"/>
      <c r="H40" s="36"/>
      <c r="I40" s="36"/>
      <c r="J40" s="35"/>
      <c r="K40" s="36"/>
      <c r="L40" s="36"/>
      <c r="M40" s="36"/>
      <c r="N40" s="37"/>
      <c r="O40" s="35"/>
      <c r="P40" s="36"/>
      <c r="Q40" s="36"/>
      <c r="R40" s="36"/>
      <c r="S40" s="37"/>
      <c r="T40" s="34"/>
      <c r="U40" s="111"/>
      <c r="V40" s="36"/>
      <c r="W40" s="36"/>
      <c r="X40" s="37"/>
      <c r="Y40" s="35"/>
      <c r="Z40" s="36"/>
      <c r="AA40" s="36"/>
      <c r="AB40" s="36"/>
      <c r="AC40" s="37"/>
      <c r="AD40" s="31">
        <f t="shared" si="0"/>
        <v>0</v>
      </c>
      <c r="AE40" s="31">
        <f t="shared" si="1"/>
        <v>0</v>
      </c>
    </row>
    <row r="41" spans="1:31" ht="13.5" customHeight="1">
      <c r="A41" s="55">
        <f>A40+1</f>
        <v>38</v>
      </c>
      <c r="B41" s="71">
        <f>Sheet1!B45</f>
        <v>0</v>
      </c>
      <c r="C41" s="40"/>
      <c r="D41" s="50"/>
      <c r="E41" s="82"/>
      <c r="F41" s="86"/>
      <c r="G41" s="36"/>
      <c r="H41" s="36"/>
      <c r="I41" s="36"/>
      <c r="J41" s="35"/>
      <c r="K41" s="36"/>
      <c r="L41" s="36"/>
      <c r="M41" s="36"/>
      <c r="N41" s="37"/>
      <c r="O41" s="35"/>
      <c r="P41" s="36"/>
      <c r="Q41" s="36"/>
      <c r="R41" s="36"/>
      <c r="S41" s="37"/>
      <c r="T41" s="34"/>
      <c r="U41" s="111"/>
      <c r="V41" s="36"/>
      <c r="W41" s="36"/>
      <c r="X41" s="37"/>
      <c r="Y41" s="35"/>
      <c r="Z41" s="36"/>
      <c r="AA41" s="36"/>
      <c r="AB41" s="36"/>
      <c r="AC41" s="37"/>
      <c r="AD41" s="31">
        <f t="shared" si="0"/>
        <v>0</v>
      </c>
      <c r="AE41" s="31">
        <f t="shared" si="1"/>
        <v>0</v>
      </c>
    </row>
    <row r="42" spans="1:31" ht="13.5" customHeight="1">
      <c r="A42" s="55">
        <f>A41+1</f>
        <v>39</v>
      </c>
      <c r="B42" s="71"/>
      <c r="C42" s="40"/>
      <c r="D42" s="50"/>
      <c r="E42" s="82"/>
      <c r="F42" s="86"/>
      <c r="G42" s="36"/>
      <c r="H42" s="36"/>
      <c r="I42" s="36"/>
      <c r="J42" s="35"/>
      <c r="K42" s="36"/>
      <c r="L42" s="36"/>
      <c r="M42" s="36"/>
      <c r="N42" s="37"/>
      <c r="O42" s="35"/>
      <c r="P42" s="36"/>
      <c r="Q42" s="36"/>
      <c r="R42" s="36"/>
      <c r="S42" s="37"/>
      <c r="T42" s="34"/>
      <c r="U42" s="111"/>
      <c r="V42" s="36"/>
      <c r="W42" s="36"/>
      <c r="X42" s="37"/>
      <c r="Y42" s="35"/>
      <c r="Z42" s="36"/>
      <c r="AA42" s="36"/>
      <c r="AB42" s="36"/>
      <c r="AC42" s="37"/>
      <c r="AD42" s="31">
        <f t="shared" si="0"/>
        <v>0</v>
      </c>
      <c r="AE42" s="31">
        <f t="shared" si="1"/>
        <v>0</v>
      </c>
    </row>
    <row r="43" spans="1:31" ht="13.5" customHeight="1" thickBot="1">
      <c r="A43" s="56">
        <f>A42+1</f>
        <v>40</v>
      </c>
      <c r="B43" s="71"/>
      <c r="C43" s="41"/>
      <c r="D43" s="51"/>
      <c r="E43" s="84"/>
      <c r="F43" s="87"/>
      <c r="G43" s="5"/>
      <c r="H43" s="5"/>
      <c r="I43" s="5"/>
      <c r="J43" s="4"/>
      <c r="K43" s="5"/>
      <c r="L43" s="5"/>
      <c r="M43" s="5"/>
      <c r="N43" s="6"/>
      <c r="O43" s="4"/>
      <c r="P43" s="5"/>
      <c r="Q43" s="5"/>
      <c r="R43" s="5"/>
      <c r="S43" s="6"/>
      <c r="T43" s="38"/>
      <c r="U43" s="129"/>
      <c r="V43" s="5"/>
      <c r="W43" s="5"/>
      <c r="X43" s="6"/>
      <c r="Y43" s="4"/>
      <c r="Z43" s="5"/>
      <c r="AA43" s="5"/>
      <c r="AB43" s="5"/>
      <c r="AC43" s="6"/>
      <c r="AD43" s="32">
        <f t="shared" si="0"/>
        <v>0</v>
      </c>
      <c r="AE43" s="32">
        <f t="shared" si="1"/>
        <v>0</v>
      </c>
    </row>
    <row r="44" spans="15:31" ht="13.5" customHeight="1" thickBot="1">
      <c r="O44" s="63" t="s">
        <v>42</v>
      </c>
      <c r="AD44" s="47">
        <f>SUM(AD4:AD43)</f>
        <v>0</v>
      </c>
      <c r="AE44" s="47">
        <f>SUM(AE4:AE43)</f>
        <v>0</v>
      </c>
    </row>
    <row r="45" spans="2:29" ht="13.5" customHeight="1">
      <c r="B45" s="147" t="s">
        <v>84</v>
      </c>
      <c r="C45" s="147"/>
      <c r="D45" s="147"/>
      <c r="E45" s="109" t="e">
        <f>COUNTIF(#REF!,"-")</f>
        <v>#REF!</v>
      </c>
      <c r="F45" s="109" t="e">
        <f>COUNTIF(#REF!,"-")</f>
        <v>#REF!</v>
      </c>
      <c r="G45" s="109">
        <f aca="true" t="shared" si="3" ref="G45:N45">COUNTIF(G4:G43,"-")</f>
        <v>0</v>
      </c>
      <c r="H45" s="109">
        <f>COUNTIF(E4:E43,"-")</f>
        <v>0</v>
      </c>
      <c r="I45" s="109">
        <f>COUNTIF(F4:F43,"-")</f>
        <v>0</v>
      </c>
      <c r="J45" s="109">
        <f t="shared" si="3"/>
        <v>0</v>
      </c>
      <c r="K45" s="109">
        <f t="shared" si="3"/>
        <v>0</v>
      </c>
      <c r="L45" s="109">
        <f t="shared" si="3"/>
        <v>0</v>
      </c>
      <c r="M45" s="109">
        <f t="shared" si="3"/>
        <v>0</v>
      </c>
      <c r="N45" s="109">
        <f t="shared" si="3"/>
        <v>0</v>
      </c>
      <c r="O45" s="109">
        <f aca="true" t="shared" si="4" ref="O45:AC45">COUNTIF(O4:O43,"-")</f>
        <v>0</v>
      </c>
      <c r="P45" s="109">
        <f t="shared" si="4"/>
        <v>0</v>
      </c>
      <c r="Q45" s="109">
        <f t="shared" si="4"/>
        <v>0</v>
      </c>
      <c r="R45" s="109">
        <f t="shared" si="4"/>
        <v>0</v>
      </c>
      <c r="S45" s="109">
        <f t="shared" si="4"/>
        <v>0</v>
      </c>
      <c r="T45" s="109">
        <f t="shared" si="4"/>
        <v>0</v>
      </c>
      <c r="U45" s="109">
        <f t="shared" si="4"/>
        <v>0</v>
      </c>
      <c r="V45" s="109">
        <f t="shared" si="4"/>
        <v>0</v>
      </c>
      <c r="W45" s="109">
        <f t="shared" si="4"/>
        <v>0</v>
      </c>
      <c r="X45" s="109">
        <f t="shared" si="4"/>
        <v>0</v>
      </c>
      <c r="Y45" s="109">
        <f t="shared" si="4"/>
        <v>0</v>
      </c>
      <c r="Z45" s="109">
        <f t="shared" si="4"/>
        <v>0</v>
      </c>
      <c r="AA45" s="109">
        <f t="shared" si="4"/>
        <v>0</v>
      </c>
      <c r="AB45" s="109">
        <f t="shared" si="4"/>
        <v>0</v>
      </c>
      <c r="AC45" s="109">
        <f t="shared" si="4"/>
        <v>0</v>
      </c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mergeCells count="7">
    <mergeCell ref="B45:D45"/>
    <mergeCell ref="AD1:AD3"/>
    <mergeCell ref="AE1:AE3"/>
    <mergeCell ref="B1:B3"/>
    <mergeCell ref="A1:A3"/>
    <mergeCell ref="D1:D3"/>
    <mergeCell ref="C1:C3"/>
  </mergeCells>
  <printOptions horizontalCentered="1"/>
  <pageMargins left="0.25" right="0.25" top="1" bottom="1" header="0.56" footer="0.32"/>
  <pageSetup horizontalDpi="300" verticalDpi="300" orientation="portrait" r:id="rId2"/>
  <headerFooter alignWithMargins="0">
    <oddHeader>&amp;L
Asignatura: ENGLIGH&amp;C&amp;"Arial,Bold Italic"&amp;12ASISTENCIA PRIMER CICLO</oddHeader>
    <oddFooter>&amp;L&amp;"Arial,Bold Italic"&amp;8&amp;D&amp;CLeyenda:
"B" - Baja,    "-" - Ausencia,     "T" - Tarde,     "Tr" - Traslado&amp;R&amp;T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0"/>
  <sheetViews>
    <sheetView workbookViewId="0" topLeftCell="A1">
      <pane xSplit="4" ySplit="3" topLeftCell="E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2.75"/>
  <cols>
    <col min="1" max="1" width="3.00390625" style="44" customWidth="1"/>
    <col min="2" max="2" width="19.7109375" style="0" customWidth="1"/>
    <col min="3" max="3" width="2.7109375" style="0" customWidth="1"/>
    <col min="4" max="4" width="4.7109375" style="0" customWidth="1"/>
    <col min="5" max="20" width="2.7109375" style="0" customWidth="1"/>
    <col min="21" max="21" width="3.00390625" style="0" customWidth="1"/>
    <col min="22" max="31" width="2.7109375" style="0" customWidth="1"/>
  </cols>
  <sheetData>
    <row r="1" spans="1:31" ht="13.5" thickBot="1">
      <c r="A1" s="142" t="s">
        <v>0</v>
      </c>
      <c r="B1" s="142" t="s">
        <v>1</v>
      </c>
      <c r="C1" s="142" t="s">
        <v>33</v>
      </c>
      <c r="D1" s="142" t="s">
        <v>9</v>
      </c>
      <c r="E1" s="22" t="s">
        <v>44</v>
      </c>
      <c r="F1" s="5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42" t="s">
        <v>60</v>
      </c>
      <c r="AE1" s="142" t="s">
        <v>61</v>
      </c>
    </row>
    <row r="2" spans="1:31" ht="13.5" thickBot="1">
      <c r="A2" s="146"/>
      <c r="B2" s="146"/>
      <c r="C2" s="146"/>
      <c r="D2" s="146"/>
      <c r="E2" s="27" t="s">
        <v>3</v>
      </c>
      <c r="F2" s="25" t="s">
        <v>4</v>
      </c>
      <c r="G2" s="25" t="s">
        <v>5</v>
      </c>
      <c r="H2" s="25" t="s">
        <v>6</v>
      </c>
      <c r="I2" s="26" t="s">
        <v>7</v>
      </c>
      <c r="J2" s="27" t="s">
        <v>3</v>
      </c>
      <c r="K2" s="25" t="s">
        <v>4</v>
      </c>
      <c r="L2" s="25" t="s">
        <v>5</v>
      </c>
      <c r="M2" s="25" t="s">
        <v>6</v>
      </c>
      <c r="N2" s="26" t="s">
        <v>7</v>
      </c>
      <c r="O2" s="27" t="s">
        <v>3</v>
      </c>
      <c r="P2" s="25" t="s">
        <v>4</v>
      </c>
      <c r="Q2" s="25" t="s">
        <v>5</v>
      </c>
      <c r="R2" s="25" t="s">
        <v>6</v>
      </c>
      <c r="S2" s="26" t="s">
        <v>7</v>
      </c>
      <c r="T2" s="27" t="s">
        <v>3</v>
      </c>
      <c r="U2" s="25" t="s">
        <v>4</v>
      </c>
      <c r="V2" s="25" t="s">
        <v>5</v>
      </c>
      <c r="W2" s="25" t="s">
        <v>6</v>
      </c>
      <c r="X2" s="29" t="s">
        <v>7</v>
      </c>
      <c r="Y2" s="27" t="s">
        <v>3</v>
      </c>
      <c r="Z2" s="25" t="s">
        <v>4</v>
      </c>
      <c r="AA2" s="25" t="s">
        <v>5</v>
      </c>
      <c r="AB2" s="25" t="s">
        <v>6</v>
      </c>
      <c r="AC2" s="26" t="s">
        <v>7</v>
      </c>
      <c r="AD2" s="146"/>
      <c r="AE2" s="146"/>
    </row>
    <row r="3" spans="1:31" ht="13.5" thickBot="1">
      <c r="A3" s="143"/>
      <c r="B3" s="143"/>
      <c r="C3" s="143"/>
      <c r="D3" s="143"/>
      <c r="E3" s="24"/>
      <c r="F3" s="23"/>
      <c r="G3" s="23">
        <v>1</v>
      </c>
      <c r="H3" s="23">
        <f>G3+1</f>
        <v>2</v>
      </c>
      <c r="I3" s="23">
        <f>H3+1</f>
        <v>3</v>
      </c>
      <c r="J3" s="24">
        <f>I3+3</f>
        <v>6</v>
      </c>
      <c r="K3" s="23">
        <f>J3+1</f>
        <v>7</v>
      </c>
      <c r="L3" s="23">
        <f>K3+1</f>
        <v>8</v>
      </c>
      <c r="M3" s="23">
        <f>L3+1</f>
        <v>9</v>
      </c>
      <c r="N3" s="23">
        <f>M3+1</f>
        <v>10</v>
      </c>
      <c r="O3" s="24">
        <f>N3+3</f>
        <v>13</v>
      </c>
      <c r="P3" s="23">
        <f>O3+1</f>
        <v>14</v>
      </c>
      <c r="Q3" s="23">
        <f>P3+1</f>
        <v>15</v>
      </c>
      <c r="R3" s="23">
        <f>Q3+1</f>
        <v>16</v>
      </c>
      <c r="S3" s="23">
        <f>R3+1</f>
        <v>17</v>
      </c>
      <c r="T3" s="24">
        <f>S3+3</f>
        <v>20</v>
      </c>
      <c r="U3" s="23">
        <f>T3+1</f>
        <v>21</v>
      </c>
      <c r="V3" s="23">
        <f>U3+1</f>
        <v>22</v>
      </c>
      <c r="W3" s="23">
        <f>V3+1</f>
        <v>23</v>
      </c>
      <c r="X3" s="23">
        <f>W3+1</f>
        <v>24</v>
      </c>
      <c r="Y3" s="24">
        <f>X3+3</f>
        <v>27</v>
      </c>
      <c r="Z3" s="23">
        <f>Y3+1</f>
        <v>28</v>
      </c>
      <c r="AA3" s="23">
        <f>Z3+1</f>
        <v>29</v>
      </c>
      <c r="AB3" s="23">
        <f>AA3+1</f>
        <v>30</v>
      </c>
      <c r="AC3" s="76"/>
      <c r="AD3" s="143"/>
      <c r="AE3" s="143"/>
    </row>
    <row r="4" spans="1:31" ht="13.5" customHeight="1">
      <c r="A4" s="54">
        <v>1</v>
      </c>
      <c r="B4" s="71">
        <f>Agosto!B4</f>
        <v>0</v>
      </c>
      <c r="C4" s="79" t="s">
        <v>65</v>
      </c>
      <c r="D4" s="68"/>
      <c r="E4" s="18"/>
      <c r="F4" s="18"/>
      <c r="G4" s="18"/>
      <c r="H4" s="18"/>
      <c r="I4" s="19"/>
      <c r="J4" s="90" t="s">
        <v>59</v>
      </c>
      <c r="K4" s="18"/>
      <c r="L4" s="18"/>
      <c r="M4" s="18"/>
      <c r="N4" s="19"/>
      <c r="O4" s="20"/>
      <c r="P4" s="18"/>
      <c r="Q4" s="18"/>
      <c r="R4" s="18"/>
      <c r="S4" s="19"/>
      <c r="T4" s="20"/>
      <c r="U4" s="18"/>
      <c r="V4" s="18"/>
      <c r="W4" s="18"/>
      <c r="X4" s="19"/>
      <c r="Y4" s="20"/>
      <c r="Z4" s="18"/>
      <c r="AA4" s="18"/>
      <c r="AB4" s="18"/>
      <c r="AC4" s="19"/>
      <c r="AD4" s="28">
        <f aca="true" t="shared" si="0" ref="AD4:AD43">COUNTIF(F4:AC4,"-")</f>
        <v>0</v>
      </c>
      <c r="AE4" s="28">
        <f aca="true" t="shared" si="1" ref="AE4:AE43">COUNTIF(F4:AC4,"T")</f>
        <v>0</v>
      </c>
    </row>
    <row r="5" spans="1:31" ht="13.5" customHeight="1">
      <c r="A5" s="55">
        <f>A4+1</f>
        <v>2</v>
      </c>
      <c r="B5" s="71">
        <f>Agosto!B5</f>
        <v>0</v>
      </c>
      <c r="C5" s="68" t="s">
        <v>66</v>
      </c>
      <c r="D5" s="50"/>
      <c r="E5" s="36"/>
      <c r="F5" s="36"/>
      <c r="G5" s="36"/>
      <c r="H5" s="36"/>
      <c r="I5" s="37"/>
      <c r="J5" s="86" t="s">
        <v>68</v>
      </c>
      <c r="K5" s="36"/>
      <c r="L5" s="36"/>
      <c r="M5" s="36"/>
      <c r="N5" s="37"/>
      <c r="O5" s="35"/>
      <c r="P5" s="36"/>
      <c r="Q5" s="36"/>
      <c r="R5" s="36"/>
      <c r="S5" s="37"/>
      <c r="T5" s="35"/>
      <c r="U5" s="36"/>
      <c r="V5" s="36"/>
      <c r="W5" s="36"/>
      <c r="X5" s="37"/>
      <c r="Y5" s="35"/>
      <c r="Z5" s="36"/>
      <c r="AA5" s="36"/>
      <c r="AB5" s="36"/>
      <c r="AC5" s="37"/>
      <c r="AD5" s="31">
        <f t="shared" si="0"/>
        <v>0</v>
      </c>
      <c r="AE5" s="31">
        <f t="shared" si="1"/>
        <v>0</v>
      </c>
    </row>
    <row r="6" spans="1:31" ht="13.5" customHeight="1">
      <c r="A6" s="55">
        <f aca="true" t="shared" si="2" ref="A6:A43">A5+1</f>
        <v>3</v>
      </c>
      <c r="B6" s="71">
        <f>Agosto!B6</f>
        <v>0</v>
      </c>
      <c r="C6" s="68" t="s">
        <v>66</v>
      </c>
      <c r="D6" s="50"/>
      <c r="E6" s="36"/>
      <c r="F6" s="36"/>
      <c r="G6" s="36"/>
      <c r="H6" s="36"/>
      <c r="I6" s="37"/>
      <c r="J6" s="86" t="s">
        <v>70</v>
      </c>
      <c r="K6" s="36"/>
      <c r="L6" s="36"/>
      <c r="M6" s="36"/>
      <c r="N6" s="37"/>
      <c r="O6" s="35"/>
      <c r="P6" s="36"/>
      <c r="Q6" s="36"/>
      <c r="R6" s="36"/>
      <c r="S6" s="37"/>
      <c r="T6" s="35"/>
      <c r="U6" s="36"/>
      <c r="V6" s="36"/>
      <c r="W6" s="36"/>
      <c r="X6" s="37"/>
      <c r="Y6" s="35"/>
      <c r="Z6" s="36"/>
      <c r="AA6" s="36"/>
      <c r="AB6" s="36"/>
      <c r="AC6" s="37"/>
      <c r="AD6" s="31">
        <f t="shared" si="0"/>
        <v>0</v>
      </c>
      <c r="AE6" s="31">
        <f t="shared" si="1"/>
        <v>0</v>
      </c>
    </row>
    <row r="7" spans="1:31" ht="13.5" customHeight="1">
      <c r="A7" s="55">
        <f t="shared" si="2"/>
        <v>4</v>
      </c>
      <c r="B7" s="71">
        <f>Agosto!B7</f>
        <v>0</v>
      </c>
      <c r="C7" s="68" t="s">
        <v>66</v>
      </c>
      <c r="D7" s="50"/>
      <c r="E7" s="36"/>
      <c r="F7" s="36"/>
      <c r="G7" s="36"/>
      <c r="H7" s="36"/>
      <c r="I7" s="37"/>
      <c r="J7" s="86" t="s">
        <v>72</v>
      </c>
      <c r="K7" s="36"/>
      <c r="L7" s="36"/>
      <c r="M7" s="36"/>
      <c r="N7" s="37"/>
      <c r="O7" s="35"/>
      <c r="P7" s="36"/>
      <c r="Q7" s="36"/>
      <c r="R7" s="36"/>
      <c r="S7" s="37"/>
      <c r="T7" s="35"/>
      <c r="U7" s="36"/>
      <c r="V7" s="36"/>
      <c r="W7" s="36"/>
      <c r="X7" s="37"/>
      <c r="Y7" s="35"/>
      <c r="Z7" s="36"/>
      <c r="AA7" s="36"/>
      <c r="AB7" s="36"/>
      <c r="AC7" s="37"/>
      <c r="AD7" s="31">
        <f t="shared" si="0"/>
        <v>0</v>
      </c>
      <c r="AE7" s="31">
        <f t="shared" si="1"/>
        <v>0</v>
      </c>
    </row>
    <row r="8" spans="1:31" ht="13.5" customHeight="1" thickBot="1">
      <c r="A8" s="56">
        <f t="shared" si="2"/>
        <v>5</v>
      </c>
      <c r="B8" s="117">
        <f>Agosto!B8</f>
        <v>0</v>
      </c>
      <c r="C8" s="38" t="s">
        <v>66</v>
      </c>
      <c r="D8" s="51"/>
      <c r="E8" s="5"/>
      <c r="F8" s="5"/>
      <c r="G8" s="5"/>
      <c r="H8" s="5"/>
      <c r="I8" s="6"/>
      <c r="J8" s="87" t="s">
        <v>60</v>
      </c>
      <c r="K8" s="5"/>
      <c r="L8" s="5"/>
      <c r="M8" s="5"/>
      <c r="N8" s="6"/>
      <c r="O8" s="4"/>
      <c r="P8" s="5"/>
      <c r="Q8" s="5"/>
      <c r="R8" s="5"/>
      <c r="S8" s="6"/>
      <c r="T8" s="4"/>
      <c r="U8" s="5"/>
      <c r="V8" s="5"/>
      <c r="W8" s="5"/>
      <c r="X8" s="6"/>
      <c r="Y8" s="4"/>
      <c r="Z8" s="5"/>
      <c r="AA8" s="5"/>
      <c r="AB8" s="5"/>
      <c r="AC8" s="6"/>
      <c r="AD8" s="32">
        <f t="shared" si="0"/>
        <v>0</v>
      </c>
      <c r="AE8" s="32">
        <f t="shared" si="1"/>
        <v>0</v>
      </c>
    </row>
    <row r="9" spans="1:31" ht="13.5" customHeight="1">
      <c r="A9" s="61">
        <f t="shared" si="2"/>
        <v>6</v>
      </c>
      <c r="B9" s="118">
        <f>Agosto!B9</f>
        <v>0</v>
      </c>
      <c r="C9" s="68" t="s">
        <v>66</v>
      </c>
      <c r="D9" s="52"/>
      <c r="E9" s="18"/>
      <c r="F9" s="18"/>
      <c r="G9" s="18"/>
      <c r="H9" s="18"/>
      <c r="I9" s="19"/>
      <c r="J9" s="88" t="s">
        <v>73</v>
      </c>
      <c r="K9" s="18"/>
      <c r="L9" s="18"/>
      <c r="M9" s="18"/>
      <c r="N9" s="19"/>
      <c r="O9" s="20"/>
      <c r="P9" s="18"/>
      <c r="Q9" s="18"/>
      <c r="R9" s="18"/>
      <c r="S9" s="19"/>
      <c r="T9" s="20"/>
      <c r="U9" s="18"/>
      <c r="V9" s="18"/>
      <c r="W9" s="18"/>
      <c r="X9" s="19"/>
      <c r="Y9" s="20"/>
      <c r="Z9" s="18"/>
      <c r="AA9" s="18"/>
      <c r="AB9" s="18"/>
      <c r="AC9" s="19"/>
      <c r="AD9" s="30">
        <f t="shared" si="0"/>
        <v>0</v>
      </c>
      <c r="AE9" s="30">
        <f t="shared" si="1"/>
        <v>0</v>
      </c>
    </row>
    <row r="10" spans="1:31" ht="13.5" customHeight="1">
      <c r="A10" s="55">
        <f t="shared" si="2"/>
        <v>7</v>
      </c>
      <c r="B10" s="69">
        <f>Agosto!B9</f>
        <v>0</v>
      </c>
      <c r="C10" s="68" t="s">
        <v>66</v>
      </c>
      <c r="D10" s="50"/>
      <c r="E10" s="36"/>
      <c r="F10" s="36"/>
      <c r="G10" s="36"/>
      <c r="H10" s="36"/>
      <c r="I10" s="37"/>
      <c r="J10" s="86" t="s">
        <v>69</v>
      </c>
      <c r="K10" s="36"/>
      <c r="L10" s="36"/>
      <c r="M10" s="36"/>
      <c r="N10" s="37"/>
      <c r="O10" s="35"/>
      <c r="P10" s="36"/>
      <c r="Q10" s="36"/>
      <c r="R10" s="36"/>
      <c r="S10" s="37"/>
      <c r="T10" s="35"/>
      <c r="U10" s="36"/>
      <c r="V10" s="36"/>
      <c r="W10" s="36"/>
      <c r="X10" s="37"/>
      <c r="Y10" s="35"/>
      <c r="Z10" s="36"/>
      <c r="AA10" s="36"/>
      <c r="AB10" s="36"/>
      <c r="AC10" s="37"/>
      <c r="AD10" s="31">
        <f t="shared" si="0"/>
        <v>0</v>
      </c>
      <c r="AE10" s="31">
        <f t="shared" si="1"/>
        <v>0</v>
      </c>
    </row>
    <row r="11" spans="1:31" ht="13.5" customHeight="1">
      <c r="A11" s="55">
        <f t="shared" si="2"/>
        <v>8</v>
      </c>
      <c r="B11" s="69">
        <f>Agosto!B10</f>
        <v>0</v>
      </c>
      <c r="C11" s="68" t="s">
        <v>66</v>
      </c>
      <c r="D11" s="50"/>
      <c r="E11" s="36"/>
      <c r="F11" s="36"/>
      <c r="G11" s="36"/>
      <c r="H11" s="36"/>
      <c r="I11" s="37"/>
      <c r="J11" s="86"/>
      <c r="K11" s="36"/>
      <c r="L11" s="36"/>
      <c r="M11" s="36"/>
      <c r="N11" s="37"/>
      <c r="O11" s="35"/>
      <c r="P11" s="36"/>
      <c r="Q11" s="36"/>
      <c r="R11" s="36"/>
      <c r="S11" s="37"/>
      <c r="T11" s="35"/>
      <c r="U11" s="36"/>
      <c r="V11" s="36"/>
      <c r="W11" s="36"/>
      <c r="X11" s="37"/>
      <c r="Y11" s="35"/>
      <c r="Z11" s="36"/>
      <c r="AA11" s="36"/>
      <c r="AB11" s="36"/>
      <c r="AC11" s="37"/>
      <c r="AD11" s="31">
        <f t="shared" si="0"/>
        <v>0</v>
      </c>
      <c r="AE11" s="31">
        <f t="shared" si="1"/>
        <v>0</v>
      </c>
    </row>
    <row r="12" spans="1:31" ht="13.5" customHeight="1">
      <c r="A12" s="55">
        <f t="shared" si="2"/>
        <v>9</v>
      </c>
      <c r="B12" s="69">
        <f>Agosto!B11</f>
        <v>0</v>
      </c>
      <c r="C12" s="68" t="s">
        <v>66</v>
      </c>
      <c r="D12" s="50"/>
      <c r="E12" s="36"/>
      <c r="F12" s="36"/>
      <c r="G12" s="36"/>
      <c r="H12" s="36"/>
      <c r="I12" s="37"/>
      <c r="J12" s="86"/>
      <c r="K12" s="36"/>
      <c r="L12" s="36"/>
      <c r="M12" s="36"/>
      <c r="N12" s="37"/>
      <c r="O12" s="35"/>
      <c r="P12" s="36"/>
      <c r="Q12" s="36"/>
      <c r="R12" s="36"/>
      <c r="S12" s="37"/>
      <c r="T12" s="35"/>
      <c r="U12" s="36"/>
      <c r="V12" s="36"/>
      <c r="W12" s="36"/>
      <c r="X12" s="37"/>
      <c r="Y12" s="35"/>
      <c r="Z12" s="36"/>
      <c r="AA12" s="36"/>
      <c r="AB12" s="36"/>
      <c r="AC12" s="37"/>
      <c r="AD12" s="31">
        <f t="shared" si="0"/>
        <v>0</v>
      </c>
      <c r="AE12" s="31">
        <f t="shared" si="1"/>
        <v>0</v>
      </c>
    </row>
    <row r="13" spans="1:31" ht="13.5" customHeight="1" thickBot="1">
      <c r="A13" s="56">
        <f t="shared" si="2"/>
        <v>10</v>
      </c>
      <c r="B13" s="70">
        <f>Agosto!B12</f>
        <v>0</v>
      </c>
      <c r="C13" s="38" t="s">
        <v>66</v>
      </c>
      <c r="D13" s="51"/>
      <c r="E13" s="5"/>
      <c r="F13" s="5"/>
      <c r="G13" s="5"/>
      <c r="H13" s="5"/>
      <c r="I13" s="6"/>
      <c r="J13" s="87" t="s">
        <v>73</v>
      </c>
      <c r="K13" s="5"/>
      <c r="L13" s="5"/>
      <c r="M13" s="5"/>
      <c r="N13" s="6"/>
      <c r="O13" s="4"/>
      <c r="P13" s="5"/>
      <c r="Q13" s="5"/>
      <c r="R13" s="5"/>
      <c r="S13" s="6"/>
      <c r="T13" s="4"/>
      <c r="U13" s="5"/>
      <c r="V13" s="5"/>
      <c r="W13" s="5"/>
      <c r="X13" s="6"/>
      <c r="Y13" s="4"/>
      <c r="Z13" s="5"/>
      <c r="AA13" s="5"/>
      <c r="AB13" s="5"/>
      <c r="AC13" s="6"/>
      <c r="AD13" s="32">
        <f t="shared" si="0"/>
        <v>0</v>
      </c>
      <c r="AE13" s="32">
        <f t="shared" si="1"/>
        <v>0</v>
      </c>
    </row>
    <row r="14" spans="1:31" ht="13.5" customHeight="1">
      <c r="A14" s="61">
        <f t="shared" si="2"/>
        <v>11</v>
      </c>
      <c r="B14" s="71">
        <f>Agosto!B13</f>
        <v>0</v>
      </c>
      <c r="C14" s="68" t="s">
        <v>66</v>
      </c>
      <c r="D14" s="52"/>
      <c r="E14" s="18"/>
      <c r="F14" s="18"/>
      <c r="G14" s="18"/>
      <c r="H14" s="18"/>
      <c r="I14" s="19"/>
      <c r="J14" s="88" t="s">
        <v>72</v>
      </c>
      <c r="K14" s="18"/>
      <c r="L14" s="18"/>
      <c r="M14" s="18"/>
      <c r="N14" s="19"/>
      <c r="O14" s="20"/>
      <c r="P14" s="18"/>
      <c r="Q14" s="18"/>
      <c r="R14" s="18"/>
      <c r="S14" s="19"/>
      <c r="T14" s="20"/>
      <c r="U14" s="18"/>
      <c r="V14" s="18"/>
      <c r="W14" s="18"/>
      <c r="X14" s="19"/>
      <c r="Y14" s="20"/>
      <c r="Z14" s="18"/>
      <c r="AA14" s="18"/>
      <c r="AB14" s="18"/>
      <c r="AC14" s="19"/>
      <c r="AD14" s="30">
        <f t="shared" si="0"/>
        <v>0</v>
      </c>
      <c r="AE14" s="30">
        <f t="shared" si="1"/>
        <v>0</v>
      </c>
    </row>
    <row r="15" spans="1:31" ht="13.5" customHeight="1">
      <c r="A15" s="55">
        <f t="shared" si="2"/>
        <v>12</v>
      </c>
      <c r="B15" s="69">
        <f>Agosto!B14</f>
        <v>0</v>
      </c>
      <c r="C15" s="68" t="s">
        <v>66</v>
      </c>
      <c r="D15" s="50"/>
      <c r="E15" s="36"/>
      <c r="F15" s="36"/>
      <c r="G15" s="36"/>
      <c r="H15" s="36"/>
      <c r="I15" s="37"/>
      <c r="J15" s="86" t="s">
        <v>60</v>
      </c>
      <c r="K15" s="36"/>
      <c r="L15" s="36"/>
      <c r="M15" s="36"/>
      <c r="N15" s="37"/>
      <c r="O15" s="35"/>
      <c r="P15" s="36"/>
      <c r="Q15" s="36"/>
      <c r="R15" s="36"/>
      <c r="S15" s="37"/>
      <c r="T15" s="35"/>
      <c r="U15" s="36"/>
      <c r="V15" s="36"/>
      <c r="W15" s="36"/>
      <c r="X15" s="37"/>
      <c r="Y15" s="35"/>
      <c r="Z15" s="36"/>
      <c r="AA15" s="36"/>
      <c r="AB15" s="36"/>
      <c r="AC15" s="37"/>
      <c r="AD15" s="31">
        <f t="shared" si="0"/>
        <v>0</v>
      </c>
      <c r="AE15" s="31">
        <f t="shared" si="1"/>
        <v>0</v>
      </c>
    </row>
    <row r="16" spans="1:31" ht="13.5" customHeight="1">
      <c r="A16" s="55">
        <f t="shared" si="2"/>
        <v>13</v>
      </c>
      <c r="B16" s="69">
        <f>Agosto!B15</f>
        <v>0</v>
      </c>
      <c r="C16" s="68" t="s">
        <v>66</v>
      </c>
      <c r="D16" s="50"/>
      <c r="E16" s="36"/>
      <c r="F16" s="36"/>
      <c r="G16" s="36"/>
      <c r="H16" s="36"/>
      <c r="I16" s="37"/>
      <c r="J16" s="86" t="s">
        <v>66</v>
      </c>
      <c r="K16" s="36"/>
      <c r="L16" s="36"/>
      <c r="M16" s="36"/>
      <c r="N16" s="37"/>
      <c r="O16" s="35"/>
      <c r="P16" s="36"/>
      <c r="Q16" s="36"/>
      <c r="R16" s="36"/>
      <c r="S16" s="37"/>
      <c r="T16" s="35"/>
      <c r="U16" s="36"/>
      <c r="V16" s="36"/>
      <c r="W16" s="36"/>
      <c r="X16" s="37"/>
      <c r="Y16" s="35"/>
      <c r="Z16" s="36"/>
      <c r="AA16" s="36"/>
      <c r="AB16" s="36"/>
      <c r="AC16" s="37"/>
      <c r="AD16" s="31">
        <f t="shared" si="0"/>
        <v>0</v>
      </c>
      <c r="AE16" s="31">
        <f t="shared" si="1"/>
        <v>0</v>
      </c>
    </row>
    <row r="17" spans="1:31" ht="13.5" customHeight="1">
      <c r="A17" s="55">
        <f t="shared" si="2"/>
        <v>14</v>
      </c>
      <c r="B17" s="69">
        <f>Agosto!B16</f>
        <v>0</v>
      </c>
      <c r="C17" s="68" t="s">
        <v>66</v>
      </c>
      <c r="D17" s="50"/>
      <c r="E17" s="36"/>
      <c r="F17" s="36"/>
      <c r="G17" s="36"/>
      <c r="H17" s="36"/>
      <c r="I17" s="37"/>
      <c r="J17" s="86" t="s">
        <v>73</v>
      </c>
      <c r="K17" s="36"/>
      <c r="L17" s="36"/>
      <c r="M17" s="36"/>
      <c r="N17" s="37"/>
      <c r="O17" s="35"/>
      <c r="P17" s="36"/>
      <c r="Q17" s="36"/>
      <c r="R17" s="36"/>
      <c r="S17" s="37"/>
      <c r="T17" s="35"/>
      <c r="U17" s="36"/>
      <c r="V17" s="36"/>
      <c r="W17" s="36"/>
      <c r="X17" s="37"/>
      <c r="Y17" s="35"/>
      <c r="Z17" s="36"/>
      <c r="AA17" s="36"/>
      <c r="AB17" s="36"/>
      <c r="AC17" s="37"/>
      <c r="AD17" s="31">
        <f t="shared" si="0"/>
        <v>0</v>
      </c>
      <c r="AE17" s="31">
        <f t="shared" si="1"/>
        <v>0</v>
      </c>
    </row>
    <row r="18" spans="1:31" ht="13.5" customHeight="1" thickBot="1">
      <c r="A18" s="56">
        <f t="shared" si="2"/>
        <v>15</v>
      </c>
      <c r="B18" s="70">
        <f>Agosto!B17</f>
        <v>0</v>
      </c>
      <c r="C18" s="38" t="s">
        <v>66</v>
      </c>
      <c r="D18" s="51"/>
      <c r="E18" s="5"/>
      <c r="F18" s="5"/>
      <c r="G18" s="5"/>
      <c r="H18" s="5"/>
      <c r="I18" s="6"/>
      <c r="J18" s="87" t="s">
        <v>68</v>
      </c>
      <c r="K18" s="5"/>
      <c r="L18" s="5"/>
      <c r="M18" s="5"/>
      <c r="N18" s="6"/>
      <c r="O18" s="4"/>
      <c r="P18" s="5"/>
      <c r="Q18" s="5"/>
      <c r="R18" s="5"/>
      <c r="S18" s="6"/>
      <c r="T18" s="4"/>
      <c r="U18" s="5"/>
      <c r="V18" s="5"/>
      <c r="W18" s="5"/>
      <c r="X18" s="6"/>
      <c r="Y18" s="4"/>
      <c r="Z18" s="5"/>
      <c r="AA18" s="5"/>
      <c r="AB18" s="5"/>
      <c r="AC18" s="6"/>
      <c r="AD18" s="32">
        <f t="shared" si="0"/>
        <v>0</v>
      </c>
      <c r="AE18" s="32">
        <f t="shared" si="1"/>
        <v>0</v>
      </c>
    </row>
    <row r="19" spans="1:31" ht="13.5" customHeight="1">
      <c r="A19" s="61">
        <f t="shared" si="2"/>
        <v>16</v>
      </c>
      <c r="B19" s="71">
        <f>Agosto!B18</f>
        <v>0</v>
      </c>
      <c r="C19" s="68" t="s">
        <v>66</v>
      </c>
      <c r="D19" s="52"/>
      <c r="E19" s="18"/>
      <c r="F19" s="18"/>
      <c r="G19" s="18"/>
      <c r="H19" s="18"/>
      <c r="I19" s="19"/>
      <c r="J19" s="88" t="s">
        <v>3</v>
      </c>
      <c r="K19" s="18"/>
      <c r="L19" s="18"/>
      <c r="M19" s="18"/>
      <c r="N19" s="19"/>
      <c r="O19" s="20"/>
      <c r="P19" s="18"/>
      <c r="Q19" s="18"/>
      <c r="R19" s="18"/>
      <c r="S19" s="19"/>
      <c r="T19" s="20"/>
      <c r="U19" s="18"/>
      <c r="V19" s="18"/>
      <c r="W19" s="18"/>
      <c r="X19" s="19"/>
      <c r="Y19" s="20"/>
      <c r="Z19" s="18"/>
      <c r="AA19" s="18"/>
      <c r="AB19" s="18"/>
      <c r="AC19" s="19"/>
      <c r="AD19" s="30">
        <f t="shared" si="0"/>
        <v>0</v>
      </c>
      <c r="AE19" s="30">
        <f t="shared" si="1"/>
        <v>0</v>
      </c>
    </row>
    <row r="20" spans="1:31" ht="13.5" customHeight="1">
      <c r="A20" s="55">
        <f t="shared" si="2"/>
        <v>17</v>
      </c>
      <c r="B20" s="69">
        <f>Agosto!B19</f>
        <v>0</v>
      </c>
      <c r="C20" s="68" t="s">
        <v>66</v>
      </c>
      <c r="D20" s="50"/>
      <c r="E20" s="36"/>
      <c r="F20" s="36"/>
      <c r="G20" s="36"/>
      <c r="H20" s="36"/>
      <c r="I20" s="37"/>
      <c r="J20" s="82" t="s">
        <v>66</v>
      </c>
      <c r="K20" s="36"/>
      <c r="L20" s="36"/>
      <c r="M20" s="36"/>
      <c r="N20" s="37"/>
      <c r="O20" s="35"/>
      <c r="P20" s="36"/>
      <c r="Q20" s="36"/>
      <c r="R20" s="36"/>
      <c r="S20" s="37"/>
      <c r="T20" s="35"/>
      <c r="U20" s="36"/>
      <c r="V20" s="36"/>
      <c r="W20" s="36"/>
      <c r="X20" s="37"/>
      <c r="Y20" s="35"/>
      <c r="Z20" s="36"/>
      <c r="AA20" s="36"/>
      <c r="AB20" s="36"/>
      <c r="AC20" s="37"/>
      <c r="AD20" s="31">
        <f t="shared" si="0"/>
        <v>0</v>
      </c>
      <c r="AE20" s="31">
        <f t="shared" si="1"/>
        <v>0</v>
      </c>
    </row>
    <row r="21" spans="1:31" ht="13.5" customHeight="1">
      <c r="A21" s="55">
        <f t="shared" si="2"/>
        <v>18</v>
      </c>
      <c r="B21" s="69">
        <f>Agosto!B20</f>
        <v>0</v>
      </c>
      <c r="C21" s="68" t="s">
        <v>66</v>
      </c>
      <c r="D21" s="50"/>
      <c r="E21" s="36"/>
      <c r="F21" s="36"/>
      <c r="G21" s="36"/>
      <c r="H21" s="36"/>
      <c r="I21" s="37"/>
      <c r="J21" s="82" t="s">
        <v>76</v>
      </c>
      <c r="K21" s="36"/>
      <c r="L21" s="36"/>
      <c r="M21" s="36"/>
      <c r="N21" s="37"/>
      <c r="O21" s="35"/>
      <c r="P21" s="36"/>
      <c r="Q21" s="36"/>
      <c r="R21" s="36"/>
      <c r="S21" s="37"/>
      <c r="T21" s="35"/>
      <c r="U21" s="36"/>
      <c r="V21" s="36"/>
      <c r="W21" s="36"/>
      <c r="X21" s="37"/>
      <c r="Y21" s="35"/>
      <c r="Z21" s="36"/>
      <c r="AA21" s="36"/>
      <c r="AB21" s="36"/>
      <c r="AC21" s="37"/>
      <c r="AD21" s="31">
        <f t="shared" si="0"/>
        <v>0</v>
      </c>
      <c r="AE21" s="31">
        <f t="shared" si="1"/>
        <v>0</v>
      </c>
    </row>
    <row r="22" spans="1:31" ht="13.5" customHeight="1">
      <c r="A22" s="55">
        <f t="shared" si="2"/>
        <v>19</v>
      </c>
      <c r="B22" s="69">
        <f>Agosto!B21</f>
        <v>0</v>
      </c>
      <c r="C22" s="68" t="s">
        <v>66</v>
      </c>
      <c r="D22" s="50"/>
      <c r="E22" s="36"/>
      <c r="F22" s="36"/>
      <c r="G22" s="36"/>
      <c r="H22" s="36"/>
      <c r="I22" s="37"/>
      <c r="J22" s="82" t="s">
        <v>70</v>
      </c>
      <c r="K22" s="36"/>
      <c r="L22" s="36"/>
      <c r="M22" s="36"/>
      <c r="N22" s="37"/>
      <c r="O22" s="35"/>
      <c r="P22" s="36"/>
      <c r="Q22" s="36"/>
      <c r="R22" s="36"/>
      <c r="S22" s="37"/>
      <c r="T22" s="35"/>
      <c r="U22" s="36"/>
      <c r="V22" s="36"/>
      <c r="W22" s="36"/>
      <c r="X22" s="37"/>
      <c r="Y22" s="35"/>
      <c r="Z22" s="36"/>
      <c r="AA22" s="36"/>
      <c r="AB22" s="36"/>
      <c r="AC22" s="37"/>
      <c r="AD22" s="31">
        <f t="shared" si="0"/>
        <v>0</v>
      </c>
      <c r="AE22" s="31">
        <f t="shared" si="1"/>
        <v>0</v>
      </c>
    </row>
    <row r="23" spans="1:31" ht="13.5" customHeight="1" thickBot="1">
      <c r="A23" s="56">
        <f t="shared" si="2"/>
        <v>20</v>
      </c>
      <c r="B23" s="70">
        <f>Agosto!B22</f>
        <v>0</v>
      </c>
      <c r="C23" s="38" t="s">
        <v>66</v>
      </c>
      <c r="D23" s="51"/>
      <c r="E23" s="5"/>
      <c r="F23" s="5"/>
      <c r="G23" s="5"/>
      <c r="H23" s="5"/>
      <c r="I23" s="6"/>
      <c r="J23" s="84" t="s">
        <v>60</v>
      </c>
      <c r="K23" s="5"/>
      <c r="L23" s="5"/>
      <c r="M23" s="5"/>
      <c r="N23" s="6"/>
      <c r="O23" s="4"/>
      <c r="P23" s="5"/>
      <c r="Q23" s="5"/>
      <c r="R23" s="5"/>
      <c r="S23" s="6"/>
      <c r="T23" s="4"/>
      <c r="U23" s="5"/>
      <c r="V23" s="5"/>
      <c r="W23" s="5"/>
      <c r="X23" s="6"/>
      <c r="Y23" s="4"/>
      <c r="Z23" s="5"/>
      <c r="AA23" s="5"/>
      <c r="AB23" s="5"/>
      <c r="AC23" s="6"/>
      <c r="AD23" s="32">
        <f t="shared" si="0"/>
        <v>0</v>
      </c>
      <c r="AE23" s="32">
        <f t="shared" si="1"/>
        <v>0</v>
      </c>
    </row>
    <row r="24" spans="1:31" ht="13.5" customHeight="1">
      <c r="A24" s="61">
        <f t="shared" si="2"/>
        <v>21</v>
      </c>
      <c r="B24" s="71">
        <f>Agosto!B23</f>
        <v>0</v>
      </c>
      <c r="C24" s="68" t="s">
        <v>66</v>
      </c>
      <c r="D24" s="52"/>
      <c r="E24" s="18"/>
      <c r="F24" s="18"/>
      <c r="G24" s="18"/>
      <c r="H24" s="18"/>
      <c r="I24" s="19"/>
      <c r="J24" s="80" t="s">
        <v>85</v>
      </c>
      <c r="K24" s="18"/>
      <c r="L24" s="18"/>
      <c r="M24" s="18"/>
      <c r="N24" s="19"/>
      <c r="O24" s="20"/>
      <c r="P24" s="18"/>
      <c r="Q24" s="18"/>
      <c r="R24" s="18"/>
      <c r="S24" s="19"/>
      <c r="T24" s="20"/>
      <c r="U24" s="18"/>
      <c r="V24" s="18"/>
      <c r="W24" s="18"/>
      <c r="X24" s="19"/>
      <c r="Y24" s="20"/>
      <c r="Z24" s="18"/>
      <c r="AA24" s="18"/>
      <c r="AB24" s="18"/>
      <c r="AC24" s="19"/>
      <c r="AD24" s="30">
        <f t="shared" si="0"/>
        <v>0</v>
      </c>
      <c r="AE24" s="30">
        <f t="shared" si="1"/>
        <v>0</v>
      </c>
    </row>
    <row r="25" spans="1:31" ht="13.5" customHeight="1">
      <c r="A25" s="55">
        <f t="shared" si="2"/>
        <v>22</v>
      </c>
      <c r="B25" s="69">
        <f>Agosto!B24</f>
        <v>0</v>
      </c>
      <c r="C25" s="68" t="s">
        <v>66</v>
      </c>
      <c r="D25" s="50"/>
      <c r="E25" s="36"/>
      <c r="F25" s="36"/>
      <c r="G25" s="36"/>
      <c r="H25" s="36"/>
      <c r="I25" s="37"/>
      <c r="J25" s="82" t="s">
        <v>60</v>
      </c>
      <c r="K25" s="36"/>
      <c r="L25" s="36"/>
      <c r="M25" s="36"/>
      <c r="N25" s="37"/>
      <c r="O25" s="35"/>
      <c r="P25" s="36"/>
      <c r="Q25" s="36"/>
      <c r="R25" s="36"/>
      <c r="S25" s="37"/>
      <c r="T25" s="35"/>
      <c r="U25" s="36"/>
      <c r="V25" s="36"/>
      <c r="W25" s="36"/>
      <c r="X25" s="37"/>
      <c r="Y25" s="35"/>
      <c r="Z25" s="36"/>
      <c r="AA25" s="36"/>
      <c r="AB25" s="36"/>
      <c r="AC25" s="37"/>
      <c r="AD25" s="31">
        <f t="shared" si="0"/>
        <v>0</v>
      </c>
      <c r="AE25" s="31">
        <f t="shared" si="1"/>
        <v>0</v>
      </c>
    </row>
    <row r="26" spans="1:31" ht="13.5" customHeight="1">
      <c r="A26" s="55">
        <f t="shared" si="2"/>
        <v>23</v>
      </c>
      <c r="B26" s="69">
        <f>Agosto!B25</f>
        <v>0</v>
      </c>
      <c r="C26" s="68" t="s">
        <v>66</v>
      </c>
      <c r="D26" s="50"/>
      <c r="E26" s="36"/>
      <c r="F26" s="36"/>
      <c r="G26" s="36"/>
      <c r="H26" s="36"/>
      <c r="I26" s="37"/>
      <c r="J26" s="82" t="s">
        <v>6</v>
      </c>
      <c r="K26" s="36"/>
      <c r="L26" s="36"/>
      <c r="M26" s="36"/>
      <c r="N26" s="37"/>
      <c r="O26" s="35"/>
      <c r="P26" s="36"/>
      <c r="Q26" s="36"/>
      <c r="R26" s="36"/>
      <c r="S26" s="37"/>
      <c r="T26" s="35"/>
      <c r="U26" s="36"/>
      <c r="V26" s="36"/>
      <c r="W26" s="36"/>
      <c r="X26" s="37"/>
      <c r="Y26" s="35"/>
      <c r="Z26" s="36"/>
      <c r="AA26" s="36"/>
      <c r="AB26" s="36"/>
      <c r="AC26" s="37"/>
      <c r="AD26" s="31">
        <f t="shared" si="0"/>
        <v>0</v>
      </c>
      <c r="AE26" s="31">
        <f t="shared" si="1"/>
        <v>0</v>
      </c>
    </row>
    <row r="27" spans="1:31" ht="13.5" customHeight="1">
      <c r="A27" s="55">
        <f t="shared" si="2"/>
        <v>24</v>
      </c>
      <c r="B27" s="69">
        <f>Agosto!B26</f>
        <v>0</v>
      </c>
      <c r="C27" s="68" t="s">
        <v>66</v>
      </c>
      <c r="D27" s="50"/>
      <c r="E27" s="36"/>
      <c r="F27" s="36"/>
      <c r="G27" s="36"/>
      <c r="H27" s="36"/>
      <c r="I27" s="37"/>
      <c r="J27" s="82" t="s">
        <v>69</v>
      </c>
      <c r="K27" s="36"/>
      <c r="L27" s="36"/>
      <c r="M27" s="36"/>
      <c r="N27" s="37"/>
      <c r="O27" s="35"/>
      <c r="P27" s="36"/>
      <c r="Q27" s="36"/>
      <c r="R27" s="36"/>
      <c r="S27" s="37"/>
      <c r="T27" s="35"/>
      <c r="U27" s="36"/>
      <c r="V27" s="36"/>
      <c r="W27" s="36"/>
      <c r="X27" s="37"/>
      <c r="Y27" s="35"/>
      <c r="Z27" s="36"/>
      <c r="AA27" s="36"/>
      <c r="AB27" s="36"/>
      <c r="AC27" s="37"/>
      <c r="AD27" s="31">
        <f t="shared" si="0"/>
        <v>0</v>
      </c>
      <c r="AE27" s="31">
        <f t="shared" si="1"/>
        <v>0</v>
      </c>
    </row>
    <row r="28" spans="1:31" ht="13.5" customHeight="1" thickBot="1">
      <c r="A28" s="56">
        <f t="shared" si="2"/>
        <v>25</v>
      </c>
      <c r="B28" s="70">
        <f>Agosto!B27</f>
        <v>0</v>
      </c>
      <c r="C28" s="38" t="s">
        <v>66</v>
      </c>
      <c r="D28" s="51"/>
      <c r="E28" s="5"/>
      <c r="F28" s="5"/>
      <c r="G28" s="5"/>
      <c r="H28" s="5"/>
      <c r="I28" s="6"/>
      <c r="J28" s="84"/>
      <c r="K28" s="5"/>
      <c r="L28" s="5"/>
      <c r="M28" s="5"/>
      <c r="N28" s="6"/>
      <c r="O28" s="4"/>
      <c r="P28" s="5"/>
      <c r="Q28" s="5"/>
      <c r="R28" s="5"/>
      <c r="S28" s="6"/>
      <c r="T28" s="4"/>
      <c r="U28" s="5"/>
      <c r="V28" s="5"/>
      <c r="W28" s="5"/>
      <c r="X28" s="6"/>
      <c r="Y28" s="4"/>
      <c r="Z28" s="5"/>
      <c r="AA28" s="5"/>
      <c r="AB28" s="5"/>
      <c r="AC28" s="6"/>
      <c r="AD28" s="32">
        <f t="shared" si="0"/>
        <v>0</v>
      </c>
      <c r="AE28" s="32">
        <f t="shared" si="1"/>
        <v>0</v>
      </c>
    </row>
    <row r="29" spans="1:31" ht="13.5" customHeight="1">
      <c r="A29" s="61">
        <f t="shared" si="2"/>
        <v>26</v>
      </c>
      <c r="B29" s="71">
        <f>Agosto!B28</f>
        <v>0</v>
      </c>
      <c r="C29" s="68" t="s">
        <v>66</v>
      </c>
      <c r="D29" s="52"/>
      <c r="E29" s="18"/>
      <c r="F29" s="18"/>
      <c r="G29" s="18"/>
      <c r="H29" s="18"/>
      <c r="I29" s="19"/>
      <c r="J29" s="80"/>
      <c r="K29" s="18"/>
      <c r="L29" s="18"/>
      <c r="M29" s="18"/>
      <c r="N29" s="19"/>
      <c r="O29" s="20"/>
      <c r="P29" s="18"/>
      <c r="Q29" s="18"/>
      <c r="R29" s="18"/>
      <c r="S29" s="19"/>
      <c r="T29" s="20"/>
      <c r="U29" s="18"/>
      <c r="V29" s="18"/>
      <c r="W29" s="18"/>
      <c r="X29" s="19"/>
      <c r="Y29" s="20"/>
      <c r="Z29" s="18"/>
      <c r="AA29" s="18"/>
      <c r="AB29" s="18"/>
      <c r="AC29" s="19"/>
      <c r="AD29" s="30">
        <f t="shared" si="0"/>
        <v>0</v>
      </c>
      <c r="AE29" s="30">
        <f t="shared" si="1"/>
        <v>0</v>
      </c>
    </row>
    <row r="30" spans="1:31" ht="13.5" customHeight="1">
      <c r="A30" s="55">
        <f t="shared" si="2"/>
        <v>27</v>
      </c>
      <c r="B30" s="69">
        <f>Agosto!B29</f>
        <v>0</v>
      </c>
      <c r="C30" s="68" t="s">
        <v>66</v>
      </c>
      <c r="D30" s="50"/>
      <c r="E30" s="36"/>
      <c r="F30" s="36"/>
      <c r="G30" s="36"/>
      <c r="H30" s="36"/>
      <c r="I30" s="37"/>
      <c r="J30" s="82"/>
      <c r="K30" s="36"/>
      <c r="L30" s="36"/>
      <c r="M30" s="36"/>
      <c r="N30" s="37"/>
      <c r="O30" s="35"/>
      <c r="P30" s="36"/>
      <c r="Q30" s="36"/>
      <c r="R30" s="36"/>
      <c r="S30" s="37"/>
      <c r="T30" s="35"/>
      <c r="U30" s="36"/>
      <c r="V30" s="36"/>
      <c r="W30" s="36"/>
      <c r="X30" s="37"/>
      <c r="Y30" s="35"/>
      <c r="Z30" s="36"/>
      <c r="AA30" s="36"/>
      <c r="AB30" s="36"/>
      <c r="AC30" s="37"/>
      <c r="AD30" s="31">
        <f t="shared" si="0"/>
        <v>0</v>
      </c>
      <c r="AE30" s="31">
        <f t="shared" si="1"/>
        <v>0</v>
      </c>
    </row>
    <row r="31" spans="1:31" ht="13.5" customHeight="1">
      <c r="A31" s="55">
        <f t="shared" si="2"/>
        <v>28</v>
      </c>
      <c r="B31" s="69">
        <f>Agosto!B30</f>
        <v>0</v>
      </c>
      <c r="C31" s="68" t="s">
        <v>66</v>
      </c>
      <c r="D31" s="50"/>
      <c r="E31" s="36"/>
      <c r="F31" s="36"/>
      <c r="G31" s="36"/>
      <c r="H31" s="36"/>
      <c r="I31" s="37"/>
      <c r="J31" s="82"/>
      <c r="K31" s="36"/>
      <c r="L31" s="36"/>
      <c r="M31" s="36"/>
      <c r="N31" s="37"/>
      <c r="O31" s="35"/>
      <c r="P31" s="36"/>
      <c r="Q31" s="36"/>
      <c r="R31" s="36"/>
      <c r="S31" s="37"/>
      <c r="T31" s="35"/>
      <c r="U31" s="36"/>
      <c r="V31" s="36"/>
      <c r="W31" s="36"/>
      <c r="X31" s="37"/>
      <c r="Y31" s="35"/>
      <c r="Z31" s="36"/>
      <c r="AA31" s="36"/>
      <c r="AB31" s="36"/>
      <c r="AC31" s="37"/>
      <c r="AD31" s="31">
        <f t="shared" si="0"/>
        <v>0</v>
      </c>
      <c r="AE31" s="31">
        <f t="shared" si="1"/>
        <v>0</v>
      </c>
    </row>
    <row r="32" spans="1:31" ht="13.5" customHeight="1">
      <c r="A32" s="55">
        <f t="shared" si="2"/>
        <v>29</v>
      </c>
      <c r="B32" s="69">
        <f>Agosto!B31</f>
        <v>0</v>
      </c>
      <c r="C32" s="68" t="s">
        <v>66</v>
      </c>
      <c r="D32" s="50"/>
      <c r="E32" s="36"/>
      <c r="F32" s="36"/>
      <c r="G32" s="36"/>
      <c r="H32" s="36"/>
      <c r="I32" s="37"/>
      <c r="J32" s="82"/>
      <c r="K32" s="36"/>
      <c r="L32" s="36"/>
      <c r="M32" s="36"/>
      <c r="N32" s="37"/>
      <c r="O32" s="35"/>
      <c r="P32" s="36"/>
      <c r="Q32" s="36"/>
      <c r="R32" s="36"/>
      <c r="S32" s="37"/>
      <c r="T32" s="35"/>
      <c r="U32" s="36"/>
      <c r="V32" s="36"/>
      <c r="W32" s="36"/>
      <c r="X32" s="37"/>
      <c r="Y32" s="35"/>
      <c r="Z32" s="36"/>
      <c r="AA32" s="36"/>
      <c r="AB32" s="36"/>
      <c r="AC32" s="37"/>
      <c r="AD32" s="31">
        <f t="shared" si="0"/>
        <v>0</v>
      </c>
      <c r="AE32" s="31">
        <f t="shared" si="1"/>
        <v>0</v>
      </c>
    </row>
    <row r="33" spans="1:31" ht="13.5" customHeight="1" thickBot="1">
      <c r="A33" s="56">
        <f t="shared" si="2"/>
        <v>30</v>
      </c>
      <c r="B33" s="70">
        <f>Agosto!B32</f>
        <v>0</v>
      </c>
      <c r="C33" s="38" t="s">
        <v>66</v>
      </c>
      <c r="D33" s="51"/>
      <c r="E33" s="5"/>
      <c r="F33" s="5"/>
      <c r="G33" s="5"/>
      <c r="H33" s="5"/>
      <c r="I33" s="6"/>
      <c r="J33" s="84"/>
      <c r="K33" s="5"/>
      <c r="L33" s="5"/>
      <c r="M33" s="5"/>
      <c r="N33" s="6"/>
      <c r="O33" s="4"/>
      <c r="P33" s="5"/>
      <c r="Q33" s="5"/>
      <c r="R33" s="5"/>
      <c r="S33" s="6"/>
      <c r="T33" s="4"/>
      <c r="U33" s="5"/>
      <c r="V33" s="5"/>
      <c r="W33" s="5"/>
      <c r="X33" s="6"/>
      <c r="Y33" s="4"/>
      <c r="Z33" s="5"/>
      <c r="AA33" s="5"/>
      <c r="AB33" s="5"/>
      <c r="AC33" s="6"/>
      <c r="AD33" s="32">
        <f t="shared" si="0"/>
        <v>0</v>
      </c>
      <c r="AE33" s="32">
        <f t="shared" si="1"/>
        <v>0</v>
      </c>
    </row>
    <row r="34" spans="1:31" ht="13.5" customHeight="1">
      <c r="A34" s="61">
        <f t="shared" si="2"/>
        <v>31</v>
      </c>
      <c r="B34" s="71">
        <f>Agosto!B33</f>
        <v>0</v>
      </c>
      <c r="C34" s="68" t="s">
        <v>66</v>
      </c>
      <c r="D34" s="52"/>
      <c r="E34" s="18"/>
      <c r="F34" s="18"/>
      <c r="G34" s="18"/>
      <c r="H34" s="18"/>
      <c r="I34" s="19"/>
      <c r="J34" s="80"/>
      <c r="K34" s="18"/>
      <c r="L34" s="18"/>
      <c r="M34" s="18"/>
      <c r="N34" s="19"/>
      <c r="O34" s="20"/>
      <c r="P34" s="18"/>
      <c r="Q34" s="18"/>
      <c r="R34" s="18"/>
      <c r="S34" s="19"/>
      <c r="T34" s="20"/>
      <c r="U34" s="18"/>
      <c r="V34" s="18"/>
      <c r="W34" s="18"/>
      <c r="X34" s="19"/>
      <c r="Y34" s="20"/>
      <c r="Z34" s="18"/>
      <c r="AA34" s="18"/>
      <c r="AB34" s="18"/>
      <c r="AC34" s="19"/>
      <c r="AD34" s="30">
        <f t="shared" si="0"/>
        <v>0</v>
      </c>
      <c r="AE34" s="30">
        <f t="shared" si="1"/>
        <v>0</v>
      </c>
    </row>
    <row r="35" spans="1:31" ht="13.5" customHeight="1">
      <c r="A35" s="55">
        <f t="shared" si="2"/>
        <v>32</v>
      </c>
      <c r="B35" s="69">
        <f>Agosto!B34</f>
        <v>0</v>
      </c>
      <c r="C35" s="68" t="s">
        <v>66</v>
      </c>
      <c r="D35" s="50"/>
      <c r="E35" s="36"/>
      <c r="F35" s="36"/>
      <c r="G35" s="36"/>
      <c r="H35" s="36"/>
      <c r="I35" s="37"/>
      <c r="J35" s="82"/>
      <c r="K35" s="36"/>
      <c r="L35" s="36"/>
      <c r="M35" s="36"/>
      <c r="N35" s="37"/>
      <c r="O35" s="35"/>
      <c r="P35" s="36"/>
      <c r="Q35" s="36"/>
      <c r="R35" s="36"/>
      <c r="S35" s="37"/>
      <c r="T35" s="35"/>
      <c r="U35" s="36"/>
      <c r="V35" s="36"/>
      <c r="W35" s="36"/>
      <c r="X35" s="37"/>
      <c r="Y35" s="35"/>
      <c r="Z35" s="36"/>
      <c r="AA35" s="36"/>
      <c r="AB35" s="36"/>
      <c r="AC35" s="37"/>
      <c r="AD35" s="31">
        <f t="shared" si="0"/>
        <v>0</v>
      </c>
      <c r="AE35" s="31">
        <f t="shared" si="1"/>
        <v>0</v>
      </c>
    </row>
    <row r="36" spans="1:31" ht="13.5" customHeight="1">
      <c r="A36" s="55">
        <f t="shared" si="2"/>
        <v>33</v>
      </c>
      <c r="B36" s="69">
        <f>Agosto!B35</f>
        <v>0</v>
      </c>
      <c r="C36" s="68" t="s">
        <v>66</v>
      </c>
      <c r="D36" s="50"/>
      <c r="E36" s="36"/>
      <c r="F36" s="36"/>
      <c r="G36" s="36"/>
      <c r="H36" s="36"/>
      <c r="I36" s="37"/>
      <c r="J36" s="82"/>
      <c r="K36" s="36"/>
      <c r="L36" s="36"/>
      <c r="M36" s="36"/>
      <c r="N36" s="37"/>
      <c r="O36" s="35"/>
      <c r="P36" s="36"/>
      <c r="Q36" s="36"/>
      <c r="R36" s="36"/>
      <c r="S36" s="37"/>
      <c r="T36" s="35"/>
      <c r="U36" s="36"/>
      <c r="V36" s="36"/>
      <c r="W36" s="36"/>
      <c r="X36" s="37"/>
      <c r="Y36" s="35"/>
      <c r="Z36" s="36"/>
      <c r="AA36" s="36"/>
      <c r="AB36" s="36"/>
      <c r="AC36" s="37"/>
      <c r="AD36" s="31">
        <f t="shared" si="0"/>
        <v>0</v>
      </c>
      <c r="AE36" s="31">
        <f t="shared" si="1"/>
        <v>0</v>
      </c>
    </row>
    <row r="37" spans="1:31" ht="13.5" customHeight="1">
      <c r="A37" s="55">
        <f t="shared" si="2"/>
        <v>34</v>
      </c>
      <c r="B37" s="69">
        <f>Agosto!B36</f>
        <v>0</v>
      </c>
      <c r="C37" s="68" t="s">
        <v>66</v>
      </c>
      <c r="D37" s="50"/>
      <c r="E37" s="36"/>
      <c r="F37" s="36"/>
      <c r="G37" s="36"/>
      <c r="H37" s="36"/>
      <c r="I37" s="37"/>
      <c r="J37" s="82"/>
      <c r="K37" s="36"/>
      <c r="L37" s="36"/>
      <c r="M37" s="36"/>
      <c r="N37" s="37"/>
      <c r="O37" s="35"/>
      <c r="P37" s="36"/>
      <c r="Q37" s="36"/>
      <c r="R37" s="36"/>
      <c r="S37" s="37"/>
      <c r="T37" s="35"/>
      <c r="U37" s="36"/>
      <c r="V37" s="36"/>
      <c r="W37" s="36"/>
      <c r="X37" s="37"/>
      <c r="Y37" s="35"/>
      <c r="Z37" s="36"/>
      <c r="AA37" s="36"/>
      <c r="AB37" s="36"/>
      <c r="AC37" s="37"/>
      <c r="AD37" s="31">
        <f t="shared" si="0"/>
        <v>0</v>
      </c>
      <c r="AE37" s="31">
        <f t="shared" si="1"/>
        <v>0</v>
      </c>
    </row>
    <row r="38" spans="1:31" ht="13.5" customHeight="1" thickBot="1">
      <c r="A38" s="56">
        <f t="shared" si="2"/>
        <v>35</v>
      </c>
      <c r="B38" s="70">
        <f>Agosto!B37</f>
        <v>0</v>
      </c>
      <c r="C38" s="38" t="s">
        <v>66</v>
      </c>
      <c r="D38" s="51"/>
      <c r="E38" s="5"/>
      <c r="F38" s="5"/>
      <c r="G38" s="5"/>
      <c r="H38" s="5"/>
      <c r="I38" s="6"/>
      <c r="J38" s="84"/>
      <c r="K38" s="5"/>
      <c r="L38" s="5"/>
      <c r="M38" s="5"/>
      <c r="N38" s="6"/>
      <c r="O38" s="4"/>
      <c r="P38" s="5"/>
      <c r="Q38" s="5"/>
      <c r="R38" s="5"/>
      <c r="S38" s="6"/>
      <c r="T38" s="4"/>
      <c r="U38" s="5"/>
      <c r="V38" s="5"/>
      <c r="W38" s="5"/>
      <c r="X38" s="6"/>
      <c r="Y38" s="4"/>
      <c r="Z38" s="5"/>
      <c r="AA38" s="5"/>
      <c r="AB38" s="5"/>
      <c r="AC38" s="6"/>
      <c r="AD38" s="32">
        <f t="shared" si="0"/>
        <v>0</v>
      </c>
      <c r="AE38" s="32">
        <f t="shared" si="1"/>
        <v>0</v>
      </c>
    </row>
    <row r="39" spans="1:31" ht="13.5" customHeight="1">
      <c r="A39" s="61">
        <f t="shared" si="2"/>
        <v>36</v>
      </c>
      <c r="B39" s="71">
        <f>Agosto!B38</f>
        <v>0</v>
      </c>
      <c r="C39" s="39"/>
      <c r="D39" s="52"/>
      <c r="E39" s="18"/>
      <c r="F39" s="18"/>
      <c r="G39" s="18"/>
      <c r="H39" s="18"/>
      <c r="I39" s="19"/>
      <c r="J39" s="80"/>
      <c r="K39" s="18"/>
      <c r="L39" s="18"/>
      <c r="M39" s="18"/>
      <c r="N39" s="19"/>
      <c r="O39" s="20"/>
      <c r="P39" s="18"/>
      <c r="Q39" s="18"/>
      <c r="R39" s="18"/>
      <c r="S39" s="19"/>
      <c r="T39" s="20"/>
      <c r="U39" s="18"/>
      <c r="V39" s="18"/>
      <c r="W39" s="18"/>
      <c r="X39" s="19"/>
      <c r="Y39" s="20"/>
      <c r="Z39" s="18"/>
      <c r="AA39" s="18"/>
      <c r="AB39" s="18"/>
      <c r="AC39" s="19"/>
      <c r="AD39" s="30">
        <f t="shared" si="0"/>
        <v>0</v>
      </c>
      <c r="AE39" s="30">
        <f t="shared" si="1"/>
        <v>0</v>
      </c>
    </row>
    <row r="40" spans="1:31" ht="13.5" customHeight="1">
      <c r="A40" s="55">
        <f t="shared" si="2"/>
        <v>37</v>
      </c>
      <c r="B40" s="69">
        <f>Agosto!B39</f>
        <v>0</v>
      </c>
      <c r="C40" s="40"/>
      <c r="D40" s="50"/>
      <c r="E40" s="36"/>
      <c r="F40" s="36"/>
      <c r="G40" s="36"/>
      <c r="H40" s="36"/>
      <c r="I40" s="37"/>
      <c r="J40" s="82"/>
      <c r="K40" s="36"/>
      <c r="L40" s="36"/>
      <c r="M40" s="36"/>
      <c r="N40" s="37"/>
      <c r="O40" s="35"/>
      <c r="P40" s="36"/>
      <c r="Q40" s="36"/>
      <c r="R40" s="36"/>
      <c r="S40" s="37"/>
      <c r="T40" s="35"/>
      <c r="U40" s="36"/>
      <c r="V40" s="36"/>
      <c r="W40" s="36"/>
      <c r="X40" s="37"/>
      <c r="Y40" s="35"/>
      <c r="Z40" s="36"/>
      <c r="AA40" s="36"/>
      <c r="AB40" s="36"/>
      <c r="AC40" s="37"/>
      <c r="AD40" s="31">
        <f t="shared" si="0"/>
        <v>0</v>
      </c>
      <c r="AE40" s="31">
        <f t="shared" si="1"/>
        <v>0</v>
      </c>
    </row>
    <row r="41" spans="1:31" ht="13.5" customHeight="1">
      <c r="A41" s="55">
        <f t="shared" si="2"/>
        <v>38</v>
      </c>
      <c r="B41" s="69">
        <f>Agosto!B40</f>
        <v>0</v>
      </c>
      <c r="C41" s="40"/>
      <c r="D41" s="50"/>
      <c r="E41" s="36"/>
      <c r="F41" s="36"/>
      <c r="G41" s="36"/>
      <c r="H41" s="36"/>
      <c r="I41" s="37"/>
      <c r="J41" s="82"/>
      <c r="K41" s="36"/>
      <c r="L41" s="36"/>
      <c r="M41" s="36"/>
      <c r="N41" s="37"/>
      <c r="O41" s="35"/>
      <c r="P41" s="36"/>
      <c r="Q41" s="36"/>
      <c r="R41" s="36"/>
      <c r="S41" s="37"/>
      <c r="T41" s="35"/>
      <c r="U41" s="36"/>
      <c r="V41" s="36"/>
      <c r="W41" s="36"/>
      <c r="X41" s="37"/>
      <c r="Y41" s="35"/>
      <c r="Z41" s="36"/>
      <c r="AA41" s="36"/>
      <c r="AB41" s="36"/>
      <c r="AC41" s="37"/>
      <c r="AD41" s="31">
        <f t="shared" si="0"/>
        <v>0</v>
      </c>
      <c r="AE41" s="31">
        <f t="shared" si="1"/>
        <v>0</v>
      </c>
    </row>
    <row r="42" spans="1:31" ht="13.5" customHeight="1">
      <c r="A42" s="55">
        <f t="shared" si="2"/>
        <v>39</v>
      </c>
      <c r="B42" s="69"/>
      <c r="C42" s="40"/>
      <c r="D42" s="50"/>
      <c r="E42" s="36"/>
      <c r="F42" s="36"/>
      <c r="G42" s="36"/>
      <c r="H42" s="36"/>
      <c r="I42" s="37"/>
      <c r="J42" s="82"/>
      <c r="K42" s="36"/>
      <c r="L42" s="36"/>
      <c r="M42" s="36"/>
      <c r="N42" s="37"/>
      <c r="O42" s="35"/>
      <c r="P42" s="36"/>
      <c r="Q42" s="36"/>
      <c r="R42" s="36"/>
      <c r="S42" s="37"/>
      <c r="T42" s="35"/>
      <c r="U42" s="36"/>
      <c r="V42" s="36"/>
      <c r="W42" s="36"/>
      <c r="X42" s="37"/>
      <c r="Y42" s="35"/>
      <c r="Z42" s="36"/>
      <c r="AA42" s="36"/>
      <c r="AB42" s="36"/>
      <c r="AC42" s="37"/>
      <c r="AD42" s="31">
        <f t="shared" si="0"/>
        <v>0</v>
      </c>
      <c r="AE42" s="31">
        <f t="shared" si="1"/>
        <v>0</v>
      </c>
    </row>
    <row r="43" spans="1:31" ht="13.5" customHeight="1" thickBot="1">
      <c r="A43" s="56">
        <f t="shared" si="2"/>
        <v>40</v>
      </c>
      <c r="B43" s="70"/>
      <c r="C43" s="41"/>
      <c r="D43" s="51"/>
      <c r="E43" s="5"/>
      <c r="F43" s="5"/>
      <c r="G43" s="5"/>
      <c r="H43" s="5"/>
      <c r="I43" s="6"/>
      <c r="J43" s="84"/>
      <c r="K43" s="5"/>
      <c r="L43" s="5"/>
      <c r="M43" s="5"/>
      <c r="N43" s="6"/>
      <c r="O43" s="4"/>
      <c r="P43" s="5"/>
      <c r="Q43" s="5"/>
      <c r="R43" s="5"/>
      <c r="S43" s="6"/>
      <c r="T43" s="4"/>
      <c r="U43" s="5"/>
      <c r="V43" s="5"/>
      <c r="W43" s="5"/>
      <c r="X43" s="6"/>
      <c r="Y43" s="4"/>
      <c r="Z43" s="5"/>
      <c r="AA43" s="5"/>
      <c r="AB43" s="5"/>
      <c r="AC43" s="6"/>
      <c r="AD43" s="32">
        <f t="shared" si="0"/>
        <v>0</v>
      </c>
      <c r="AE43" s="32">
        <f t="shared" si="1"/>
        <v>0</v>
      </c>
    </row>
    <row r="44" spans="2:31" ht="13.5" customHeight="1" thickBot="1">
      <c r="B44" s="74"/>
      <c r="O44" s="63" t="s">
        <v>42</v>
      </c>
      <c r="AD44" s="47">
        <f>SUM(AD4:AD43)</f>
        <v>0</v>
      </c>
      <c r="AE44" s="47">
        <f>SUM(AE4:AE43)</f>
        <v>0</v>
      </c>
    </row>
    <row r="45" spans="2:29" ht="13.5" customHeight="1">
      <c r="B45" s="147" t="s">
        <v>84</v>
      </c>
      <c r="C45" s="147"/>
      <c r="D45" s="147"/>
      <c r="E45" s="109">
        <f>COUNTIF(J4:J43,"-")</f>
        <v>0</v>
      </c>
      <c r="F45" s="109">
        <f aca="true" t="shared" si="3" ref="F45:N45">COUNTIF(F4:F43,"-")</f>
        <v>0</v>
      </c>
      <c r="G45" s="109">
        <f t="shared" si="3"/>
        <v>0</v>
      </c>
      <c r="H45" s="109">
        <f t="shared" si="3"/>
        <v>0</v>
      </c>
      <c r="I45" s="109">
        <f t="shared" si="3"/>
        <v>0</v>
      </c>
      <c r="J45" s="109" t="e">
        <f>COUNTIF(#REF!,"-")</f>
        <v>#REF!</v>
      </c>
      <c r="K45" s="109">
        <f t="shared" si="3"/>
        <v>0</v>
      </c>
      <c r="L45" s="109">
        <f t="shared" si="3"/>
        <v>0</v>
      </c>
      <c r="M45" s="109">
        <f t="shared" si="3"/>
        <v>0</v>
      </c>
      <c r="N45" s="109">
        <f t="shared" si="3"/>
        <v>0</v>
      </c>
      <c r="O45" s="109">
        <f aca="true" t="shared" si="4" ref="O45:AC45">COUNTIF(O4:O43,"-")</f>
        <v>0</v>
      </c>
      <c r="P45" s="109">
        <f t="shared" si="4"/>
        <v>0</v>
      </c>
      <c r="Q45" s="109">
        <f t="shared" si="4"/>
        <v>0</v>
      </c>
      <c r="R45" s="109">
        <f t="shared" si="4"/>
        <v>0</v>
      </c>
      <c r="S45" s="109">
        <f t="shared" si="4"/>
        <v>0</v>
      </c>
      <c r="T45" s="109">
        <f t="shared" si="4"/>
        <v>0</v>
      </c>
      <c r="U45" s="109">
        <f t="shared" si="4"/>
        <v>0</v>
      </c>
      <c r="V45" s="109">
        <f t="shared" si="4"/>
        <v>0</v>
      </c>
      <c r="W45" s="109">
        <f t="shared" si="4"/>
        <v>0</v>
      </c>
      <c r="X45" s="109">
        <f t="shared" si="4"/>
        <v>0</v>
      </c>
      <c r="Y45" s="109">
        <f t="shared" si="4"/>
        <v>0</v>
      </c>
      <c r="Z45" s="109">
        <f t="shared" si="4"/>
        <v>0</v>
      </c>
      <c r="AA45" s="109">
        <f t="shared" si="4"/>
        <v>0</v>
      </c>
      <c r="AB45" s="109">
        <f t="shared" si="4"/>
        <v>0</v>
      </c>
      <c r="AC45" s="109">
        <f t="shared" si="4"/>
        <v>0</v>
      </c>
    </row>
    <row r="46" ht="13.5" customHeight="1">
      <c r="B46" s="74"/>
    </row>
    <row r="47" ht="13.5" customHeight="1">
      <c r="B47" s="74"/>
    </row>
    <row r="48" ht="13.5" customHeight="1">
      <c r="B48" s="74"/>
    </row>
    <row r="49" ht="13.5" customHeight="1">
      <c r="B49" s="74"/>
    </row>
    <row r="50" ht="13.5" customHeight="1">
      <c r="B50" s="74"/>
    </row>
    <row r="51" ht="13.5" customHeight="1">
      <c r="B51" s="74"/>
    </row>
    <row r="52" ht="13.5" customHeight="1">
      <c r="B52" s="74"/>
    </row>
    <row r="53" ht="13.5" customHeight="1">
      <c r="B53" s="74"/>
    </row>
    <row r="54" ht="13.5" customHeight="1">
      <c r="B54" s="74"/>
    </row>
    <row r="55" ht="13.5" customHeight="1">
      <c r="B55" s="74"/>
    </row>
    <row r="56" ht="13.5" customHeight="1">
      <c r="B56" s="74"/>
    </row>
    <row r="57" ht="13.5" customHeight="1">
      <c r="B57" s="74"/>
    </row>
    <row r="58" ht="13.5" customHeight="1">
      <c r="B58" s="74"/>
    </row>
    <row r="59" ht="13.5" customHeight="1">
      <c r="B59" s="74"/>
    </row>
    <row r="60" ht="13.5" customHeight="1">
      <c r="B60" s="74"/>
    </row>
    <row r="61" ht="13.5" customHeight="1">
      <c r="B61" s="74"/>
    </row>
    <row r="62" ht="13.5" customHeight="1">
      <c r="B62" s="74"/>
    </row>
    <row r="63" ht="13.5">
      <c r="B63" s="74"/>
    </row>
    <row r="64" ht="13.5">
      <c r="B64" s="74"/>
    </row>
    <row r="65" ht="13.5">
      <c r="B65" s="74"/>
    </row>
    <row r="66" ht="13.5">
      <c r="B66" s="74"/>
    </row>
    <row r="67" ht="13.5">
      <c r="B67" s="74"/>
    </row>
    <row r="68" ht="13.5">
      <c r="B68" s="74"/>
    </row>
    <row r="69" ht="13.5">
      <c r="B69" s="74"/>
    </row>
    <row r="70" ht="13.5">
      <c r="B70" s="74"/>
    </row>
    <row r="71" ht="13.5">
      <c r="B71" s="74"/>
    </row>
    <row r="72" ht="13.5">
      <c r="B72" s="74"/>
    </row>
    <row r="73" ht="13.5">
      <c r="B73" s="74"/>
    </row>
    <row r="74" ht="13.5">
      <c r="B74" s="74"/>
    </row>
    <row r="75" ht="13.5">
      <c r="B75" s="74"/>
    </row>
    <row r="76" ht="13.5">
      <c r="B76" s="74"/>
    </row>
    <row r="77" ht="13.5">
      <c r="B77" s="74"/>
    </row>
    <row r="78" ht="13.5">
      <c r="B78" s="74"/>
    </row>
    <row r="79" ht="13.5">
      <c r="B79" s="74"/>
    </row>
    <row r="80" ht="13.5">
      <c r="B80" s="74"/>
    </row>
    <row r="81" ht="13.5">
      <c r="B81" s="74"/>
    </row>
    <row r="82" ht="13.5">
      <c r="B82" s="74"/>
    </row>
    <row r="83" ht="13.5">
      <c r="B83" s="74"/>
    </row>
    <row r="84" ht="13.5">
      <c r="B84" s="74"/>
    </row>
    <row r="85" ht="13.5">
      <c r="B85" s="74"/>
    </row>
    <row r="86" ht="13.5">
      <c r="B86" s="74"/>
    </row>
    <row r="87" ht="13.5">
      <c r="B87" s="74"/>
    </row>
    <row r="88" ht="13.5">
      <c r="B88" s="74"/>
    </row>
    <row r="89" ht="13.5">
      <c r="B89" s="74"/>
    </row>
    <row r="90" ht="13.5">
      <c r="B90" s="74"/>
    </row>
    <row r="91" ht="13.5">
      <c r="B91" s="74"/>
    </row>
    <row r="92" ht="13.5">
      <c r="B92" s="74"/>
    </row>
    <row r="93" ht="13.5">
      <c r="B93" s="74"/>
    </row>
    <row r="94" ht="13.5">
      <c r="B94" s="74"/>
    </row>
    <row r="95" ht="13.5">
      <c r="B95" s="74"/>
    </row>
    <row r="96" ht="13.5">
      <c r="B96" s="74"/>
    </row>
    <row r="97" ht="13.5">
      <c r="B97" s="74"/>
    </row>
    <row r="98" ht="13.5">
      <c r="B98" s="74"/>
    </row>
    <row r="99" ht="13.5">
      <c r="B99" s="74"/>
    </row>
    <row r="100" ht="13.5">
      <c r="B100" s="74"/>
    </row>
    <row r="101" ht="13.5">
      <c r="B101" s="74"/>
    </row>
    <row r="102" ht="13.5">
      <c r="B102" s="74"/>
    </row>
    <row r="103" ht="13.5">
      <c r="B103" s="74"/>
    </row>
    <row r="104" ht="13.5"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</sheetData>
  <mergeCells count="7">
    <mergeCell ref="B45:D45"/>
    <mergeCell ref="AD1:AD3"/>
    <mergeCell ref="AE1:AE3"/>
    <mergeCell ref="A1:A3"/>
    <mergeCell ref="B1:B3"/>
    <mergeCell ref="C1:C3"/>
    <mergeCell ref="D1:D3"/>
  </mergeCells>
  <printOptions horizontalCentered="1"/>
  <pageMargins left="0.5" right="0.5" top="1" bottom="1" header="0.5" footer="0.33"/>
  <pageSetup fitToHeight="1" fitToWidth="1" horizontalDpi="300" verticalDpi="300" orientation="portrait" scale="94" r:id="rId2"/>
  <headerFooter alignWithMargins="0">
    <oddHeader>&amp;L
Asignatura: ENGLISH&amp;C&amp;"Arial,Bold Italic"&amp;12ASISTENCIA PRIMER CICLO</oddHeader>
    <oddFooter>&amp;L&amp;"Arial,Bold Italic"&amp;D&amp;CLeyenda:
"B" - Baja,    "-" - Ausencia,     "T" - Tarde,     "Tr" - Traslado&amp;R&amp;T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workbookViewId="0" topLeftCell="A1">
      <pane xSplit="4" ySplit="3" topLeftCell="E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2.75"/>
  <cols>
    <col min="1" max="1" width="3.00390625" style="44" customWidth="1"/>
    <col min="2" max="2" width="19.7109375" style="0" customWidth="1"/>
    <col min="3" max="3" width="2.7109375" style="0" customWidth="1"/>
    <col min="4" max="4" width="4.7109375" style="0" customWidth="1"/>
    <col min="5" max="20" width="2.7109375" style="0" customWidth="1"/>
    <col min="21" max="21" width="3.00390625" style="0" customWidth="1"/>
    <col min="22" max="31" width="2.7109375" style="0" customWidth="1"/>
  </cols>
  <sheetData>
    <row r="1" spans="1:31" ht="13.5" thickBot="1">
      <c r="A1" s="142" t="s">
        <v>0</v>
      </c>
      <c r="B1" s="142" t="s">
        <v>1</v>
      </c>
      <c r="C1" s="142" t="s">
        <v>33</v>
      </c>
      <c r="D1" s="142" t="s">
        <v>9</v>
      </c>
      <c r="E1" s="22" t="s">
        <v>47</v>
      </c>
      <c r="F1" s="5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42" t="s">
        <v>60</v>
      </c>
      <c r="AE1" s="142" t="s">
        <v>61</v>
      </c>
    </row>
    <row r="2" spans="1:31" ht="13.5" thickBot="1">
      <c r="A2" s="146"/>
      <c r="B2" s="146"/>
      <c r="C2" s="146"/>
      <c r="D2" s="146"/>
      <c r="E2" s="27" t="s">
        <v>3</v>
      </c>
      <c r="F2" s="25" t="s">
        <v>4</v>
      </c>
      <c r="G2" s="25" t="s">
        <v>5</v>
      </c>
      <c r="H2" s="25" t="s">
        <v>6</v>
      </c>
      <c r="I2" s="26" t="s">
        <v>7</v>
      </c>
      <c r="J2" s="27" t="s">
        <v>3</v>
      </c>
      <c r="K2" s="25" t="s">
        <v>4</v>
      </c>
      <c r="L2" s="25" t="s">
        <v>5</v>
      </c>
      <c r="M2" s="25" t="s">
        <v>6</v>
      </c>
      <c r="N2" s="26" t="s">
        <v>7</v>
      </c>
      <c r="O2" s="27" t="s">
        <v>3</v>
      </c>
      <c r="P2" s="25" t="s">
        <v>4</v>
      </c>
      <c r="Q2" s="25" t="s">
        <v>5</v>
      </c>
      <c r="R2" s="25" t="s">
        <v>6</v>
      </c>
      <c r="S2" s="26" t="s">
        <v>7</v>
      </c>
      <c r="T2" s="27" t="s">
        <v>3</v>
      </c>
      <c r="U2" s="25" t="s">
        <v>4</v>
      </c>
      <c r="V2" s="25" t="s">
        <v>5</v>
      </c>
      <c r="W2" s="25" t="s">
        <v>6</v>
      </c>
      <c r="X2" s="29" t="s">
        <v>7</v>
      </c>
      <c r="Y2" s="27" t="s">
        <v>3</v>
      </c>
      <c r="Z2" s="25" t="s">
        <v>4</v>
      </c>
      <c r="AA2" s="25" t="s">
        <v>5</v>
      </c>
      <c r="AB2" s="25" t="s">
        <v>6</v>
      </c>
      <c r="AC2" s="26" t="s">
        <v>7</v>
      </c>
      <c r="AD2" s="146"/>
      <c r="AE2" s="146"/>
    </row>
    <row r="3" spans="1:31" ht="13.5" thickBot="1">
      <c r="A3" s="143"/>
      <c r="B3" s="143"/>
      <c r="C3" s="143"/>
      <c r="D3" s="143"/>
      <c r="E3" s="75"/>
      <c r="F3" s="23"/>
      <c r="G3" s="23"/>
      <c r="H3" s="23"/>
      <c r="I3" s="23">
        <f>H3+1</f>
        <v>1</v>
      </c>
      <c r="J3" s="24">
        <f>I3+3</f>
        <v>4</v>
      </c>
      <c r="K3" s="23">
        <f>J3+1</f>
        <v>5</v>
      </c>
      <c r="L3" s="23">
        <f>K3+1</f>
        <v>6</v>
      </c>
      <c r="M3" s="23">
        <f>L3+1</f>
        <v>7</v>
      </c>
      <c r="N3" s="23">
        <f>M3+1</f>
        <v>8</v>
      </c>
      <c r="O3" s="24">
        <f>N3+3</f>
        <v>11</v>
      </c>
      <c r="P3" s="23">
        <f>O3+1</f>
        <v>12</v>
      </c>
      <c r="Q3" s="23">
        <f>P3+1</f>
        <v>13</v>
      </c>
      <c r="R3" s="23">
        <f>Q3+1</f>
        <v>14</v>
      </c>
      <c r="S3" s="23">
        <f>R3+1</f>
        <v>15</v>
      </c>
      <c r="T3" s="24">
        <f>S3+3</f>
        <v>18</v>
      </c>
      <c r="U3" s="23">
        <f>T3+1</f>
        <v>19</v>
      </c>
      <c r="V3" s="23">
        <f>U3+1</f>
        <v>20</v>
      </c>
      <c r="W3" s="23">
        <f>V3+1</f>
        <v>21</v>
      </c>
      <c r="X3" s="23">
        <f>W3+1</f>
        <v>22</v>
      </c>
      <c r="Y3" s="24">
        <f>X3+3</f>
        <v>25</v>
      </c>
      <c r="Z3" s="23">
        <f>Y3+1</f>
        <v>26</v>
      </c>
      <c r="AA3" s="23">
        <f>Z3+1</f>
        <v>27</v>
      </c>
      <c r="AB3" s="23">
        <f>AA3+1</f>
        <v>28</v>
      </c>
      <c r="AC3" s="23">
        <f>AB3+1</f>
        <v>29</v>
      </c>
      <c r="AD3" s="143"/>
      <c r="AE3" s="143"/>
    </row>
    <row r="4" spans="1:31" ht="13.5" customHeight="1">
      <c r="A4" s="54">
        <v>1</v>
      </c>
      <c r="B4" s="71">
        <f>Agosto!B4</f>
        <v>0</v>
      </c>
      <c r="C4" s="79" t="s">
        <v>65</v>
      </c>
      <c r="D4" s="68"/>
      <c r="E4" s="20"/>
      <c r="F4" s="18"/>
      <c r="G4" s="18"/>
      <c r="H4" s="18"/>
      <c r="I4" s="19"/>
      <c r="J4" s="20"/>
      <c r="K4" s="18"/>
      <c r="L4" s="18"/>
      <c r="M4" s="18"/>
      <c r="N4" s="19"/>
      <c r="O4" s="90" t="s">
        <v>59</v>
      </c>
      <c r="P4" s="18"/>
      <c r="Q4" s="18"/>
      <c r="R4" s="18"/>
      <c r="S4" s="19"/>
      <c r="T4" s="20"/>
      <c r="U4" s="18"/>
      <c r="V4" s="18"/>
      <c r="W4" s="18"/>
      <c r="X4" s="19"/>
      <c r="Y4" s="20"/>
      <c r="Z4" s="18"/>
      <c r="AA4" s="18"/>
      <c r="AB4" s="18"/>
      <c r="AC4" s="19"/>
      <c r="AD4" s="28">
        <f>COUNTIF(E4:AC4,"-")</f>
        <v>0</v>
      </c>
      <c r="AE4" s="28">
        <f>COUNTIF(E4:AC4,"T")</f>
        <v>0</v>
      </c>
    </row>
    <row r="5" spans="1:31" ht="13.5" customHeight="1">
      <c r="A5" s="55">
        <f>A4+1</f>
        <v>2</v>
      </c>
      <c r="B5" s="71">
        <f>Agosto!B5</f>
        <v>0</v>
      </c>
      <c r="C5" s="68" t="s">
        <v>66</v>
      </c>
      <c r="D5" s="50"/>
      <c r="E5" s="35"/>
      <c r="F5" s="36"/>
      <c r="G5" s="36"/>
      <c r="H5" s="36"/>
      <c r="I5" s="37"/>
      <c r="J5" s="42"/>
      <c r="K5" s="36"/>
      <c r="L5" s="36"/>
      <c r="M5" s="36"/>
      <c r="N5" s="37"/>
      <c r="O5" s="86" t="s">
        <v>68</v>
      </c>
      <c r="P5" s="36"/>
      <c r="Q5" s="36"/>
      <c r="R5" s="36"/>
      <c r="S5" s="37"/>
      <c r="T5" s="35"/>
      <c r="U5" s="36"/>
      <c r="V5" s="36"/>
      <c r="W5" s="36"/>
      <c r="X5" s="37"/>
      <c r="Y5" s="35"/>
      <c r="Z5" s="36"/>
      <c r="AA5" s="36"/>
      <c r="AB5" s="36"/>
      <c r="AC5" s="37"/>
      <c r="AD5" s="31">
        <f aca="true" t="shared" si="0" ref="AD5:AD43">COUNTIF(E5:AC5,"-")</f>
        <v>0</v>
      </c>
      <c r="AE5" s="31">
        <f aca="true" t="shared" si="1" ref="AE5:AE43">COUNTIF(E5:AC5,"T")</f>
        <v>0</v>
      </c>
    </row>
    <row r="6" spans="1:31" ht="13.5" customHeight="1">
      <c r="A6" s="55">
        <f aca="true" t="shared" si="2" ref="A6:A43">A5+1</f>
        <v>3</v>
      </c>
      <c r="B6" s="71">
        <f>Agosto!B6</f>
        <v>0</v>
      </c>
      <c r="C6" s="68" t="s">
        <v>66</v>
      </c>
      <c r="D6" s="50"/>
      <c r="E6" s="35"/>
      <c r="F6" s="36"/>
      <c r="G6" s="36"/>
      <c r="H6" s="36"/>
      <c r="I6" s="37"/>
      <c r="J6" s="35"/>
      <c r="K6" s="36"/>
      <c r="L6" s="36"/>
      <c r="M6" s="36"/>
      <c r="N6" s="37"/>
      <c r="O6" s="86" t="s">
        <v>70</v>
      </c>
      <c r="P6" s="36"/>
      <c r="Q6" s="36"/>
      <c r="R6" s="36"/>
      <c r="S6" s="37"/>
      <c r="T6" s="35"/>
      <c r="U6" s="36"/>
      <c r="V6" s="36"/>
      <c r="W6" s="36"/>
      <c r="X6" s="37"/>
      <c r="Y6" s="35"/>
      <c r="Z6" s="36"/>
      <c r="AA6" s="36"/>
      <c r="AB6" s="36"/>
      <c r="AC6" s="37"/>
      <c r="AD6" s="31">
        <f t="shared" si="0"/>
        <v>0</v>
      </c>
      <c r="AE6" s="31">
        <f t="shared" si="1"/>
        <v>0</v>
      </c>
    </row>
    <row r="7" spans="1:31" ht="13.5" customHeight="1">
      <c r="A7" s="55">
        <f t="shared" si="2"/>
        <v>4</v>
      </c>
      <c r="B7" s="71">
        <f>Agosto!B7</f>
        <v>0</v>
      </c>
      <c r="C7" s="68" t="s">
        <v>66</v>
      </c>
      <c r="D7" s="50"/>
      <c r="E7" s="35"/>
      <c r="F7" s="36"/>
      <c r="G7" s="36"/>
      <c r="H7" s="36"/>
      <c r="I7" s="37"/>
      <c r="J7" s="35"/>
      <c r="K7" s="36"/>
      <c r="L7" s="36"/>
      <c r="M7" s="36"/>
      <c r="N7" s="37"/>
      <c r="O7" s="86" t="s">
        <v>72</v>
      </c>
      <c r="P7" s="36"/>
      <c r="Q7" s="36"/>
      <c r="R7" s="36"/>
      <c r="S7" s="37"/>
      <c r="T7" s="35"/>
      <c r="U7" s="36"/>
      <c r="V7" s="36"/>
      <c r="W7" s="36"/>
      <c r="X7" s="37"/>
      <c r="Y7" s="35"/>
      <c r="Z7" s="36"/>
      <c r="AA7" s="36"/>
      <c r="AB7" s="36"/>
      <c r="AC7" s="37"/>
      <c r="AD7" s="31">
        <f t="shared" si="0"/>
        <v>0</v>
      </c>
      <c r="AE7" s="31">
        <f t="shared" si="1"/>
        <v>0</v>
      </c>
    </row>
    <row r="8" spans="1:31" ht="13.5" customHeight="1" thickBot="1">
      <c r="A8" s="56">
        <f t="shared" si="2"/>
        <v>5</v>
      </c>
      <c r="B8" s="117">
        <f>Agosto!B8</f>
        <v>0</v>
      </c>
      <c r="C8" s="38" t="s">
        <v>66</v>
      </c>
      <c r="D8" s="51"/>
      <c r="E8" s="4"/>
      <c r="F8" s="5"/>
      <c r="G8" s="5"/>
      <c r="H8" s="5"/>
      <c r="I8" s="6"/>
      <c r="J8" s="4"/>
      <c r="K8" s="5"/>
      <c r="L8" s="5"/>
      <c r="M8" s="5"/>
      <c r="N8" s="6"/>
      <c r="O8" s="87" t="s">
        <v>60</v>
      </c>
      <c r="P8" s="5"/>
      <c r="Q8" s="5"/>
      <c r="R8" s="5"/>
      <c r="S8" s="6"/>
      <c r="T8" s="4"/>
      <c r="U8" s="5"/>
      <c r="V8" s="5"/>
      <c r="W8" s="5"/>
      <c r="X8" s="6"/>
      <c r="Y8" s="4"/>
      <c r="Z8" s="5"/>
      <c r="AA8" s="5"/>
      <c r="AB8" s="5"/>
      <c r="AC8" s="6"/>
      <c r="AD8" s="32">
        <f t="shared" si="0"/>
        <v>0</v>
      </c>
      <c r="AE8" s="32">
        <f t="shared" si="1"/>
        <v>0</v>
      </c>
    </row>
    <row r="9" spans="1:31" ht="13.5" customHeight="1">
      <c r="A9" s="61">
        <f t="shared" si="2"/>
        <v>6</v>
      </c>
      <c r="B9" s="118">
        <f>Agosto!B9</f>
        <v>0</v>
      </c>
      <c r="C9" s="68" t="s">
        <v>66</v>
      </c>
      <c r="D9" s="52"/>
      <c r="E9" s="20"/>
      <c r="F9" s="18"/>
      <c r="G9" s="18"/>
      <c r="H9" s="18"/>
      <c r="I9" s="19"/>
      <c r="J9" s="20"/>
      <c r="K9" s="18"/>
      <c r="L9" s="18"/>
      <c r="M9" s="18"/>
      <c r="N9" s="19"/>
      <c r="O9" s="88" t="s">
        <v>73</v>
      </c>
      <c r="P9" s="18"/>
      <c r="Q9" s="18"/>
      <c r="R9" s="18"/>
      <c r="S9" s="19"/>
      <c r="T9" s="20"/>
      <c r="U9" s="18"/>
      <c r="V9" s="18"/>
      <c r="W9" s="18"/>
      <c r="X9" s="19"/>
      <c r="Y9" s="20"/>
      <c r="Z9" s="18"/>
      <c r="AA9" s="18"/>
      <c r="AB9" s="18"/>
      <c r="AC9" s="19"/>
      <c r="AD9" s="30">
        <f t="shared" si="0"/>
        <v>0</v>
      </c>
      <c r="AE9" s="30">
        <f t="shared" si="1"/>
        <v>0</v>
      </c>
    </row>
    <row r="10" spans="1:31" ht="13.5" customHeight="1">
      <c r="A10" s="55">
        <f t="shared" si="2"/>
        <v>7</v>
      </c>
      <c r="B10" s="69">
        <f>Agosto!B9</f>
        <v>0</v>
      </c>
      <c r="C10" s="68" t="s">
        <v>66</v>
      </c>
      <c r="D10" s="50"/>
      <c r="E10" s="35"/>
      <c r="F10" s="36"/>
      <c r="G10" s="36"/>
      <c r="H10" s="36"/>
      <c r="I10" s="37"/>
      <c r="J10" s="35"/>
      <c r="K10" s="36"/>
      <c r="L10" s="36"/>
      <c r="M10" s="36"/>
      <c r="N10" s="37"/>
      <c r="O10" s="86" t="s">
        <v>69</v>
      </c>
      <c r="P10" s="36"/>
      <c r="Q10" s="36"/>
      <c r="R10" s="36"/>
      <c r="S10" s="37"/>
      <c r="T10" s="35"/>
      <c r="U10" s="36"/>
      <c r="V10" s="36"/>
      <c r="W10" s="36"/>
      <c r="X10" s="37"/>
      <c r="Y10" s="35"/>
      <c r="Z10" s="36"/>
      <c r="AA10" s="36"/>
      <c r="AB10" s="36"/>
      <c r="AC10" s="37"/>
      <c r="AD10" s="31">
        <f t="shared" si="0"/>
        <v>0</v>
      </c>
      <c r="AE10" s="31">
        <f t="shared" si="1"/>
        <v>0</v>
      </c>
    </row>
    <row r="11" spans="1:31" ht="13.5" customHeight="1">
      <c r="A11" s="55">
        <f t="shared" si="2"/>
        <v>8</v>
      </c>
      <c r="B11" s="69">
        <f>Agosto!B10</f>
        <v>0</v>
      </c>
      <c r="C11" s="68" t="s">
        <v>66</v>
      </c>
      <c r="D11" s="50"/>
      <c r="E11" s="35"/>
      <c r="F11" s="36"/>
      <c r="G11" s="36"/>
      <c r="H11" s="36"/>
      <c r="I11" s="37"/>
      <c r="J11" s="35"/>
      <c r="K11" s="36"/>
      <c r="L11" s="36"/>
      <c r="M11" s="36"/>
      <c r="N11" s="37"/>
      <c r="O11" s="86"/>
      <c r="P11" s="36"/>
      <c r="Q11" s="36"/>
      <c r="R11" s="36"/>
      <c r="S11" s="37"/>
      <c r="T11" s="35"/>
      <c r="U11" s="36"/>
      <c r="V11" s="36"/>
      <c r="W11" s="36"/>
      <c r="X11" s="37"/>
      <c r="Y11" s="35"/>
      <c r="Z11" s="36"/>
      <c r="AA11" s="36"/>
      <c r="AB11" s="36"/>
      <c r="AC11" s="37"/>
      <c r="AD11" s="31">
        <f t="shared" si="0"/>
        <v>0</v>
      </c>
      <c r="AE11" s="31">
        <f t="shared" si="1"/>
        <v>0</v>
      </c>
    </row>
    <row r="12" spans="1:31" ht="13.5" customHeight="1">
      <c r="A12" s="55">
        <f t="shared" si="2"/>
        <v>9</v>
      </c>
      <c r="B12" s="69">
        <f>Agosto!B11</f>
        <v>0</v>
      </c>
      <c r="C12" s="68" t="s">
        <v>66</v>
      </c>
      <c r="D12" s="50"/>
      <c r="E12" s="35"/>
      <c r="F12" s="36"/>
      <c r="G12" s="36"/>
      <c r="H12" s="36"/>
      <c r="I12" s="37"/>
      <c r="J12" s="35"/>
      <c r="K12" s="36"/>
      <c r="L12" s="36"/>
      <c r="M12" s="36"/>
      <c r="N12" s="37"/>
      <c r="O12" s="86"/>
      <c r="P12" s="36"/>
      <c r="Q12" s="36"/>
      <c r="R12" s="36"/>
      <c r="S12" s="37"/>
      <c r="T12" s="35"/>
      <c r="U12" s="36"/>
      <c r="V12" s="36"/>
      <c r="W12" s="36"/>
      <c r="X12" s="37"/>
      <c r="Y12" s="35"/>
      <c r="Z12" s="36"/>
      <c r="AA12" s="36"/>
      <c r="AB12" s="36"/>
      <c r="AC12" s="37"/>
      <c r="AD12" s="31">
        <f t="shared" si="0"/>
        <v>0</v>
      </c>
      <c r="AE12" s="31">
        <f t="shared" si="1"/>
        <v>0</v>
      </c>
    </row>
    <row r="13" spans="1:31" ht="13.5" customHeight="1" thickBot="1">
      <c r="A13" s="56">
        <f t="shared" si="2"/>
        <v>10</v>
      </c>
      <c r="B13" s="70">
        <f>Agosto!B12</f>
        <v>0</v>
      </c>
      <c r="C13" s="38" t="s">
        <v>66</v>
      </c>
      <c r="D13" s="51"/>
      <c r="E13" s="4"/>
      <c r="F13" s="5"/>
      <c r="G13" s="5"/>
      <c r="H13" s="5"/>
      <c r="I13" s="6"/>
      <c r="J13" s="4"/>
      <c r="K13" s="5"/>
      <c r="L13" s="5"/>
      <c r="M13" s="5"/>
      <c r="N13" s="6"/>
      <c r="O13" s="87" t="s">
        <v>73</v>
      </c>
      <c r="P13" s="5"/>
      <c r="Q13" s="5"/>
      <c r="R13" s="5"/>
      <c r="S13" s="6"/>
      <c r="T13" s="4"/>
      <c r="U13" s="5"/>
      <c r="V13" s="5"/>
      <c r="W13" s="5"/>
      <c r="X13" s="6"/>
      <c r="Y13" s="4"/>
      <c r="Z13" s="5"/>
      <c r="AA13" s="5"/>
      <c r="AB13" s="5"/>
      <c r="AC13" s="6"/>
      <c r="AD13" s="32">
        <f t="shared" si="0"/>
        <v>0</v>
      </c>
      <c r="AE13" s="32">
        <f t="shared" si="1"/>
        <v>0</v>
      </c>
    </row>
    <row r="14" spans="1:31" ht="13.5" customHeight="1">
      <c r="A14" s="61">
        <f t="shared" si="2"/>
        <v>11</v>
      </c>
      <c r="B14" s="71">
        <f>Agosto!B13</f>
        <v>0</v>
      </c>
      <c r="C14" s="68" t="s">
        <v>66</v>
      </c>
      <c r="D14" s="52"/>
      <c r="E14" s="20"/>
      <c r="F14" s="18"/>
      <c r="G14" s="18"/>
      <c r="H14" s="18"/>
      <c r="I14" s="19"/>
      <c r="J14" s="20"/>
      <c r="K14" s="18"/>
      <c r="L14" s="18"/>
      <c r="M14" s="18"/>
      <c r="N14" s="19"/>
      <c r="O14" s="88" t="s">
        <v>68</v>
      </c>
      <c r="P14" s="18"/>
      <c r="Q14" s="18"/>
      <c r="R14" s="18"/>
      <c r="S14" s="19"/>
      <c r="T14" s="20"/>
      <c r="U14" s="18"/>
      <c r="V14" s="18"/>
      <c r="W14" s="18"/>
      <c r="X14" s="19"/>
      <c r="Y14" s="20"/>
      <c r="Z14" s="18"/>
      <c r="AA14" s="18"/>
      <c r="AB14" s="18"/>
      <c r="AC14" s="19"/>
      <c r="AD14" s="30">
        <f t="shared" si="0"/>
        <v>0</v>
      </c>
      <c r="AE14" s="30">
        <f t="shared" si="1"/>
        <v>0</v>
      </c>
    </row>
    <row r="15" spans="1:31" ht="13.5" customHeight="1">
      <c r="A15" s="55">
        <f t="shared" si="2"/>
        <v>12</v>
      </c>
      <c r="B15" s="69">
        <f>Agosto!B14</f>
        <v>0</v>
      </c>
      <c r="C15" s="68" t="s">
        <v>66</v>
      </c>
      <c r="D15" s="50"/>
      <c r="E15" s="35"/>
      <c r="F15" s="36"/>
      <c r="G15" s="36"/>
      <c r="H15" s="36"/>
      <c r="I15" s="37"/>
      <c r="J15" s="35"/>
      <c r="K15" s="36"/>
      <c r="L15" s="36"/>
      <c r="M15" s="36"/>
      <c r="N15" s="37"/>
      <c r="O15" s="86" t="s">
        <v>74</v>
      </c>
      <c r="P15" s="36"/>
      <c r="Q15" s="36"/>
      <c r="R15" s="36"/>
      <c r="S15" s="37"/>
      <c r="T15" s="35"/>
      <c r="U15" s="36"/>
      <c r="V15" s="36"/>
      <c r="W15" s="36"/>
      <c r="X15" s="37"/>
      <c r="Y15" s="35"/>
      <c r="Z15" s="36"/>
      <c r="AA15" s="36"/>
      <c r="AB15" s="36"/>
      <c r="AC15" s="37"/>
      <c r="AD15" s="31">
        <f t="shared" si="0"/>
        <v>0</v>
      </c>
      <c r="AE15" s="31">
        <f t="shared" si="1"/>
        <v>0</v>
      </c>
    </row>
    <row r="16" spans="1:31" ht="13.5" customHeight="1">
      <c r="A16" s="55">
        <f t="shared" si="2"/>
        <v>13</v>
      </c>
      <c r="B16" s="69">
        <f>Agosto!B15</f>
        <v>0</v>
      </c>
      <c r="C16" s="68" t="s">
        <v>66</v>
      </c>
      <c r="D16" s="50"/>
      <c r="E16" s="35"/>
      <c r="F16" s="36"/>
      <c r="G16" s="36"/>
      <c r="H16" s="36"/>
      <c r="I16" s="37"/>
      <c r="J16" s="35"/>
      <c r="K16" s="36"/>
      <c r="L16" s="36"/>
      <c r="M16" s="36"/>
      <c r="N16" s="37"/>
      <c r="O16" s="86" t="s">
        <v>67</v>
      </c>
      <c r="P16" s="36"/>
      <c r="Q16" s="36"/>
      <c r="R16" s="36"/>
      <c r="S16" s="37"/>
      <c r="T16" s="35"/>
      <c r="U16" s="36"/>
      <c r="V16" s="36"/>
      <c r="W16" s="36"/>
      <c r="X16" s="37"/>
      <c r="Y16" s="35"/>
      <c r="Z16" s="36"/>
      <c r="AA16" s="36"/>
      <c r="AB16" s="36"/>
      <c r="AC16" s="37"/>
      <c r="AD16" s="31">
        <f t="shared" si="0"/>
        <v>0</v>
      </c>
      <c r="AE16" s="31">
        <f t="shared" si="1"/>
        <v>0</v>
      </c>
    </row>
    <row r="17" spans="1:31" ht="13.5" customHeight="1">
      <c r="A17" s="55">
        <f t="shared" si="2"/>
        <v>14</v>
      </c>
      <c r="B17" s="69">
        <f>Agosto!B16</f>
        <v>0</v>
      </c>
      <c r="C17" s="68" t="s">
        <v>66</v>
      </c>
      <c r="D17" s="50"/>
      <c r="E17" s="35"/>
      <c r="F17" s="36"/>
      <c r="G17" s="36"/>
      <c r="H17" s="36"/>
      <c r="I17" s="37"/>
      <c r="J17" s="35"/>
      <c r="K17" s="36"/>
      <c r="L17" s="36"/>
      <c r="M17" s="36"/>
      <c r="N17" s="37"/>
      <c r="O17" s="86" t="s">
        <v>66</v>
      </c>
      <c r="P17" s="36"/>
      <c r="Q17" s="36"/>
      <c r="R17" s="36"/>
      <c r="S17" s="37"/>
      <c r="T17" s="35"/>
      <c r="U17" s="36"/>
      <c r="V17" s="36"/>
      <c r="W17" s="36"/>
      <c r="X17" s="37"/>
      <c r="Y17" s="35"/>
      <c r="Z17" s="36"/>
      <c r="AA17" s="36"/>
      <c r="AB17" s="36"/>
      <c r="AC17" s="37"/>
      <c r="AD17" s="31">
        <f t="shared" si="0"/>
        <v>0</v>
      </c>
      <c r="AE17" s="31">
        <f t="shared" si="1"/>
        <v>0</v>
      </c>
    </row>
    <row r="18" spans="1:31" ht="13.5" customHeight="1" thickBot="1">
      <c r="A18" s="56">
        <f t="shared" si="2"/>
        <v>15</v>
      </c>
      <c r="B18" s="70">
        <f>Agosto!B17</f>
        <v>0</v>
      </c>
      <c r="C18" s="38" t="s">
        <v>66</v>
      </c>
      <c r="D18" s="51"/>
      <c r="E18" s="4"/>
      <c r="F18" s="5"/>
      <c r="G18" s="5"/>
      <c r="H18" s="5"/>
      <c r="I18" s="6"/>
      <c r="J18" s="4"/>
      <c r="K18" s="5"/>
      <c r="L18" s="5"/>
      <c r="M18" s="5"/>
      <c r="N18" s="6"/>
      <c r="O18" s="87" t="s">
        <v>73</v>
      </c>
      <c r="P18" s="5"/>
      <c r="Q18" s="5"/>
      <c r="R18" s="5"/>
      <c r="S18" s="6"/>
      <c r="T18" s="4"/>
      <c r="U18" s="5"/>
      <c r="V18" s="5"/>
      <c r="W18" s="5"/>
      <c r="X18" s="6"/>
      <c r="Y18" s="4"/>
      <c r="Z18" s="5"/>
      <c r="AA18" s="5"/>
      <c r="AB18" s="5"/>
      <c r="AC18" s="6"/>
      <c r="AD18" s="32">
        <f t="shared" si="0"/>
        <v>0</v>
      </c>
      <c r="AE18" s="32">
        <f t="shared" si="1"/>
        <v>0</v>
      </c>
    </row>
    <row r="19" spans="1:31" ht="13.5" customHeight="1">
      <c r="A19" s="61">
        <f t="shared" si="2"/>
        <v>16</v>
      </c>
      <c r="B19" s="71">
        <f>Agosto!B18</f>
        <v>0</v>
      </c>
      <c r="C19" s="68" t="s">
        <v>66</v>
      </c>
      <c r="D19" s="52"/>
      <c r="E19" s="20"/>
      <c r="F19" s="18"/>
      <c r="G19" s="18"/>
      <c r="H19" s="18"/>
      <c r="I19" s="19"/>
      <c r="J19" s="20"/>
      <c r="K19" s="18"/>
      <c r="L19" s="18"/>
      <c r="M19" s="18"/>
      <c r="N19" s="19"/>
      <c r="O19" s="88" t="s">
        <v>68</v>
      </c>
      <c r="P19" s="18"/>
      <c r="Q19" s="18"/>
      <c r="R19" s="18"/>
      <c r="S19" s="19"/>
      <c r="T19" s="20"/>
      <c r="U19" s="18"/>
      <c r="V19" s="18"/>
      <c r="W19" s="18"/>
      <c r="X19" s="19"/>
      <c r="Y19" s="20"/>
      <c r="Z19" s="18"/>
      <c r="AA19" s="18"/>
      <c r="AB19" s="18"/>
      <c r="AC19" s="19"/>
      <c r="AD19" s="30">
        <f t="shared" si="0"/>
        <v>0</v>
      </c>
      <c r="AE19" s="30">
        <f t="shared" si="1"/>
        <v>0</v>
      </c>
    </row>
    <row r="20" spans="1:31" ht="13.5" customHeight="1">
      <c r="A20" s="55">
        <f t="shared" si="2"/>
        <v>17</v>
      </c>
      <c r="B20" s="69">
        <f>Agosto!B19</f>
        <v>0</v>
      </c>
      <c r="C20" s="68" t="s">
        <v>66</v>
      </c>
      <c r="D20" s="50"/>
      <c r="E20" s="35"/>
      <c r="F20" s="36"/>
      <c r="G20" s="36"/>
      <c r="H20" s="36"/>
      <c r="I20" s="37"/>
      <c r="J20" s="35"/>
      <c r="K20" s="36"/>
      <c r="L20" s="36"/>
      <c r="M20" s="36"/>
      <c r="N20" s="37"/>
      <c r="O20" s="86"/>
      <c r="P20" s="36"/>
      <c r="Q20" s="36"/>
      <c r="R20" s="36"/>
      <c r="S20" s="37"/>
      <c r="T20" s="35"/>
      <c r="U20" s="36"/>
      <c r="V20" s="36"/>
      <c r="W20" s="36"/>
      <c r="X20" s="37"/>
      <c r="Y20" s="35"/>
      <c r="Z20" s="36"/>
      <c r="AA20" s="36"/>
      <c r="AB20" s="36"/>
      <c r="AC20" s="37"/>
      <c r="AD20" s="31">
        <f t="shared" si="0"/>
        <v>0</v>
      </c>
      <c r="AE20" s="31">
        <f t="shared" si="1"/>
        <v>0</v>
      </c>
    </row>
    <row r="21" spans="1:31" ht="13.5" customHeight="1">
      <c r="A21" s="55">
        <f t="shared" si="2"/>
        <v>18</v>
      </c>
      <c r="B21" s="69">
        <f>Agosto!B20</f>
        <v>0</v>
      </c>
      <c r="C21" s="68" t="s">
        <v>66</v>
      </c>
      <c r="D21" s="50"/>
      <c r="E21" s="35"/>
      <c r="F21" s="36"/>
      <c r="G21" s="36"/>
      <c r="H21" s="36"/>
      <c r="I21" s="37"/>
      <c r="J21" s="35"/>
      <c r="K21" s="36"/>
      <c r="L21" s="36"/>
      <c r="M21" s="36"/>
      <c r="N21" s="37"/>
      <c r="O21" s="86" t="s">
        <v>60</v>
      </c>
      <c r="P21" s="36"/>
      <c r="Q21" s="36"/>
      <c r="R21" s="36"/>
      <c r="S21" s="37"/>
      <c r="T21" s="35"/>
      <c r="U21" s="36"/>
      <c r="V21" s="36"/>
      <c r="W21" s="36"/>
      <c r="X21" s="37"/>
      <c r="Y21" s="35"/>
      <c r="Z21" s="36"/>
      <c r="AA21" s="36"/>
      <c r="AB21" s="36"/>
      <c r="AC21" s="37"/>
      <c r="AD21" s="31">
        <f t="shared" si="0"/>
        <v>0</v>
      </c>
      <c r="AE21" s="31">
        <f t="shared" si="1"/>
        <v>0</v>
      </c>
    </row>
    <row r="22" spans="1:31" ht="13.5" customHeight="1">
      <c r="A22" s="55">
        <f t="shared" si="2"/>
        <v>19</v>
      </c>
      <c r="B22" s="69">
        <f>Agosto!B21</f>
        <v>0</v>
      </c>
      <c r="C22" s="68" t="s">
        <v>66</v>
      </c>
      <c r="D22" s="50"/>
      <c r="E22" s="35"/>
      <c r="F22" s="36"/>
      <c r="G22" s="36"/>
      <c r="H22" s="36"/>
      <c r="I22" s="37"/>
      <c r="J22" s="35"/>
      <c r="K22" s="36"/>
      <c r="L22" s="36"/>
      <c r="M22" s="36"/>
      <c r="N22" s="37"/>
      <c r="O22" s="86" t="s">
        <v>5</v>
      </c>
      <c r="P22" s="36"/>
      <c r="Q22" s="36"/>
      <c r="R22" s="36"/>
      <c r="S22" s="37"/>
      <c r="T22" s="35"/>
      <c r="U22" s="36"/>
      <c r="V22" s="36"/>
      <c r="W22" s="36"/>
      <c r="X22" s="37"/>
      <c r="Y22" s="35"/>
      <c r="Z22" s="36"/>
      <c r="AA22" s="36"/>
      <c r="AB22" s="36"/>
      <c r="AC22" s="37"/>
      <c r="AD22" s="31">
        <f t="shared" si="0"/>
        <v>0</v>
      </c>
      <c r="AE22" s="31">
        <f t="shared" si="1"/>
        <v>0</v>
      </c>
    </row>
    <row r="23" spans="1:31" ht="13.5" customHeight="1" thickBot="1">
      <c r="A23" s="56">
        <f t="shared" si="2"/>
        <v>20</v>
      </c>
      <c r="B23" s="70">
        <f>Agosto!B22</f>
        <v>0</v>
      </c>
      <c r="C23" s="38" t="s">
        <v>66</v>
      </c>
      <c r="D23" s="51"/>
      <c r="E23" s="4"/>
      <c r="F23" s="5"/>
      <c r="G23" s="5"/>
      <c r="H23" s="5"/>
      <c r="I23" s="6"/>
      <c r="J23" s="4"/>
      <c r="K23" s="5"/>
      <c r="L23" s="5"/>
      <c r="M23" s="5"/>
      <c r="N23" s="6"/>
      <c r="O23" s="87" t="s">
        <v>68</v>
      </c>
      <c r="P23" s="5"/>
      <c r="Q23" s="5"/>
      <c r="R23" s="5"/>
      <c r="S23" s="6"/>
      <c r="T23" s="4"/>
      <c r="U23" s="5"/>
      <c r="V23" s="5"/>
      <c r="W23" s="5"/>
      <c r="X23" s="6"/>
      <c r="Y23" s="4"/>
      <c r="Z23" s="5"/>
      <c r="AA23" s="5"/>
      <c r="AB23" s="5"/>
      <c r="AC23" s="6"/>
      <c r="AD23" s="32">
        <f t="shared" si="0"/>
        <v>0</v>
      </c>
      <c r="AE23" s="32">
        <f t="shared" si="1"/>
        <v>0</v>
      </c>
    </row>
    <row r="24" spans="1:31" ht="13.5" customHeight="1">
      <c r="A24" s="61">
        <f t="shared" si="2"/>
        <v>21</v>
      </c>
      <c r="B24" s="71">
        <f>Agosto!B23</f>
        <v>0</v>
      </c>
      <c r="C24" s="68" t="s">
        <v>66</v>
      </c>
      <c r="D24" s="52"/>
      <c r="E24" s="20"/>
      <c r="F24" s="18"/>
      <c r="G24" s="18"/>
      <c r="H24" s="18"/>
      <c r="I24" s="19"/>
      <c r="J24" s="20"/>
      <c r="K24" s="18"/>
      <c r="L24" s="18"/>
      <c r="M24" s="18"/>
      <c r="N24" s="19"/>
      <c r="O24" s="88" t="s">
        <v>70</v>
      </c>
      <c r="P24" s="18"/>
      <c r="Q24" s="18"/>
      <c r="R24" s="18"/>
      <c r="S24" s="19"/>
      <c r="T24" s="20"/>
      <c r="U24" s="18"/>
      <c r="V24" s="18"/>
      <c r="W24" s="18"/>
      <c r="X24" s="19"/>
      <c r="Y24" s="20"/>
      <c r="Z24" s="18"/>
      <c r="AA24" s="18"/>
      <c r="AB24" s="18"/>
      <c r="AC24" s="19"/>
      <c r="AD24" s="30">
        <f t="shared" si="0"/>
        <v>0</v>
      </c>
      <c r="AE24" s="30">
        <f t="shared" si="1"/>
        <v>0</v>
      </c>
    </row>
    <row r="25" spans="1:31" ht="13.5" customHeight="1">
      <c r="A25" s="55">
        <f t="shared" si="2"/>
        <v>22</v>
      </c>
      <c r="B25" s="69">
        <f>Agosto!B24</f>
        <v>0</v>
      </c>
      <c r="C25" s="68" t="s">
        <v>66</v>
      </c>
      <c r="D25" s="50"/>
      <c r="E25" s="35"/>
      <c r="F25" s="36"/>
      <c r="G25" s="36"/>
      <c r="H25" s="36"/>
      <c r="I25" s="37"/>
      <c r="J25" s="35"/>
      <c r="K25" s="36"/>
      <c r="L25" s="36"/>
      <c r="M25" s="36"/>
      <c r="N25" s="37"/>
      <c r="O25" s="86" t="s">
        <v>72</v>
      </c>
      <c r="P25" s="36"/>
      <c r="Q25" s="36"/>
      <c r="R25" s="36"/>
      <c r="S25" s="37"/>
      <c r="T25" s="35"/>
      <c r="U25" s="36"/>
      <c r="V25" s="36"/>
      <c r="W25" s="36"/>
      <c r="X25" s="37"/>
      <c r="Y25" s="35"/>
      <c r="Z25" s="36"/>
      <c r="AA25" s="36"/>
      <c r="AB25" s="36"/>
      <c r="AC25" s="37"/>
      <c r="AD25" s="31">
        <f t="shared" si="0"/>
        <v>0</v>
      </c>
      <c r="AE25" s="31">
        <f t="shared" si="1"/>
        <v>0</v>
      </c>
    </row>
    <row r="26" spans="1:31" ht="13.5" customHeight="1">
      <c r="A26" s="55">
        <f t="shared" si="2"/>
        <v>23</v>
      </c>
      <c r="B26" s="69">
        <f>Agosto!B25</f>
        <v>0</v>
      </c>
      <c r="C26" s="68" t="s">
        <v>66</v>
      </c>
      <c r="D26" s="50"/>
      <c r="E26" s="35"/>
      <c r="F26" s="36"/>
      <c r="G26" s="36"/>
      <c r="H26" s="36"/>
      <c r="I26" s="37"/>
      <c r="J26" s="35"/>
      <c r="K26" s="36"/>
      <c r="L26" s="36"/>
      <c r="M26" s="36"/>
      <c r="N26" s="37"/>
      <c r="O26" s="86" t="s">
        <v>67</v>
      </c>
      <c r="P26" s="36"/>
      <c r="Q26" s="36"/>
      <c r="R26" s="36"/>
      <c r="S26" s="37"/>
      <c r="T26" s="35"/>
      <c r="U26" s="36"/>
      <c r="V26" s="36"/>
      <c r="W26" s="36"/>
      <c r="X26" s="37"/>
      <c r="Y26" s="35"/>
      <c r="Z26" s="36"/>
      <c r="AA26" s="36"/>
      <c r="AB26" s="36"/>
      <c r="AC26" s="37"/>
      <c r="AD26" s="31">
        <f t="shared" si="0"/>
        <v>0</v>
      </c>
      <c r="AE26" s="31">
        <f t="shared" si="1"/>
        <v>0</v>
      </c>
    </row>
    <row r="27" spans="1:31" ht="13.5" customHeight="1">
      <c r="A27" s="55">
        <f t="shared" si="2"/>
        <v>24</v>
      </c>
      <c r="B27" s="69">
        <f>Agosto!B26</f>
        <v>0</v>
      </c>
      <c r="C27" s="68" t="s">
        <v>66</v>
      </c>
      <c r="D27" s="50"/>
      <c r="E27" s="35"/>
      <c r="F27" s="36"/>
      <c r="G27" s="36"/>
      <c r="H27" s="36"/>
      <c r="I27" s="37"/>
      <c r="J27" s="35"/>
      <c r="K27" s="36"/>
      <c r="L27" s="36"/>
      <c r="M27" s="36"/>
      <c r="N27" s="37"/>
      <c r="O27" s="86" t="s">
        <v>60</v>
      </c>
      <c r="P27" s="36"/>
      <c r="Q27" s="36"/>
      <c r="R27" s="36"/>
      <c r="S27" s="37"/>
      <c r="T27" s="35"/>
      <c r="U27" s="36"/>
      <c r="V27" s="36"/>
      <c r="W27" s="36"/>
      <c r="X27" s="37"/>
      <c r="Y27" s="35"/>
      <c r="Z27" s="36"/>
      <c r="AA27" s="36"/>
      <c r="AB27" s="36"/>
      <c r="AC27" s="37"/>
      <c r="AD27" s="31">
        <f t="shared" si="0"/>
        <v>0</v>
      </c>
      <c r="AE27" s="31">
        <f t="shared" si="1"/>
        <v>0</v>
      </c>
    </row>
    <row r="28" spans="1:31" ht="13.5" customHeight="1" thickBot="1">
      <c r="A28" s="56">
        <f t="shared" si="2"/>
        <v>25</v>
      </c>
      <c r="B28" s="70">
        <f>Agosto!B27</f>
        <v>0</v>
      </c>
      <c r="C28" s="38" t="s">
        <v>66</v>
      </c>
      <c r="D28" s="51"/>
      <c r="E28" s="4"/>
      <c r="F28" s="5"/>
      <c r="G28" s="5"/>
      <c r="H28" s="5"/>
      <c r="I28" s="6"/>
      <c r="J28" s="4"/>
      <c r="K28" s="5"/>
      <c r="L28" s="5"/>
      <c r="M28" s="5"/>
      <c r="N28" s="6"/>
      <c r="O28" s="87"/>
      <c r="P28" s="5"/>
      <c r="Q28" s="5"/>
      <c r="R28" s="5"/>
      <c r="S28" s="6"/>
      <c r="T28" s="4"/>
      <c r="U28" s="5"/>
      <c r="V28" s="5"/>
      <c r="W28" s="5"/>
      <c r="X28" s="6"/>
      <c r="Y28" s="4"/>
      <c r="Z28" s="5"/>
      <c r="AA28" s="5"/>
      <c r="AB28" s="5"/>
      <c r="AC28" s="6"/>
      <c r="AD28" s="32">
        <f t="shared" si="0"/>
        <v>0</v>
      </c>
      <c r="AE28" s="32">
        <f t="shared" si="1"/>
        <v>0</v>
      </c>
    </row>
    <row r="29" spans="1:31" ht="13.5" customHeight="1">
      <c r="A29" s="61">
        <f t="shared" si="2"/>
        <v>26</v>
      </c>
      <c r="B29" s="71">
        <f>Agosto!B28</f>
        <v>0</v>
      </c>
      <c r="C29" s="68" t="s">
        <v>66</v>
      </c>
      <c r="D29" s="52"/>
      <c r="E29" s="20"/>
      <c r="F29" s="18"/>
      <c r="G29" s="18"/>
      <c r="H29" s="18"/>
      <c r="I29" s="19"/>
      <c r="J29" s="20"/>
      <c r="K29" s="18"/>
      <c r="L29" s="18"/>
      <c r="M29" s="18"/>
      <c r="N29" s="19"/>
      <c r="O29" s="88"/>
      <c r="P29" s="18"/>
      <c r="Q29" s="18"/>
      <c r="R29" s="18"/>
      <c r="S29" s="19"/>
      <c r="T29" s="20"/>
      <c r="U29" s="18"/>
      <c r="V29" s="18"/>
      <c r="W29" s="18"/>
      <c r="X29" s="19"/>
      <c r="Y29" s="20"/>
      <c r="Z29" s="18"/>
      <c r="AA29" s="18"/>
      <c r="AB29" s="18"/>
      <c r="AC29" s="19"/>
      <c r="AD29" s="30">
        <f t="shared" si="0"/>
        <v>0</v>
      </c>
      <c r="AE29" s="30">
        <f t="shared" si="1"/>
        <v>0</v>
      </c>
    </row>
    <row r="30" spans="1:31" ht="13.5" customHeight="1">
      <c r="A30" s="55">
        <f t="shared" si="2"/>
        <v>27</v>
      </c>
      <c r="B30" s="69">
        <f>Agosto!B29</f>
        <v>0</v>
      </c>
      <c r="C30" s="68" t="s">
        <v>66</v>
      </c>
      <c r="D30" s="50"/>
      <c r="E30" s="35"/>
      <c r="F30" s="36"/>
      <c r="G30" s="36"/>
      <c r="H30" s="36"/>
      <c r="I30" s="37"/>
      <c r="J30" s="35"/>
      <c r="K30" s="36"/>
      <c r="L30" s="36"/>
      <c r="M30" s="36"/>
      <c r="N30" s="37"/>
      <c r="O30" s="86"/>
      <c r="P30" s="36"/>
      <c r="Q30" s="36"/>
      <c r="R30" s="36"/>
      <c r="S30" s="37"/>
      <c r="T30" s="35"/>
      <c r="U30" s="36"/>
      <c r="V30" s="36"/>
      <c r="W30" s="36"/>
      <c r="X30" s="37"/>
      <c r="Y30" s="35"/>
      <c r="Z30" s="36"/>
      <c r="AA30" s="36"/>
      <c r="AB30" s="36"/>
      <c r="AC30" s="37"/>
      <c r="AD30" s="31">
        <f t="shared" si="0"/>
        <v>0</v>
      </c>
      <c r="AE30" s="31">
        <f t="shared" si="1"/>
        <v>0</v>
      </c>
    </row>
    <row r="31" spans="1:31" ht="13.5" customHeight="1">
      <c r="A31" s="55">
        <f t="shared" si="2"/>
        <v>28</v>
      </c>
      <c r="B31" s="69">
        <f>Agosto!B30</f>
        <v>0</v>
      </c>
      <c r="C31" s="68" t="s">
        <v>66</v>
      </c>
      <c r="D31" s="50"/>
      <c r="E31" s="35"/>
      <c r="F31" s="36"/>
      <c r="G31" s="36"/>
      <c r="H31" s="36"/>
      <c r="I31" s="37"/>
      <c r="J31" s="35"/>
      <c r="K31" s="36"/>
      <c r="L31" s="36"/>
      <c r="M31" s="36"/>
      <c r="N31" s="37"/>
      <c r="O31" s="86"/>
      <c r="P31" s="36"/>
      <c r="Q31" s="36"/>
      <c r="R31" s="36"/>
      <c r="S31" s="37"/>
      <c r="T31" s="35"/>
      <c r="U31" s="36"/>
      <c r="V31" s="36"/>
      <c r="W31" s="36"/>
      <c r="X31" s="37"/>
      <c r="Y31" s="35"/>
      <c r="Z31" s="36"/>
      <c r="AA31" s="36"/>
      <c r="AB31" s="36"/>
      <c r="AC31" s="37"/>
      <c r="AD31" s="31">
        <f t="shared" si="0"/>
        <v>0</v>
      </c>
      <c r="AE31" s="31">
        <f t="shared" si="1"/>
        <v>0</v>
      </c>
    </row>
    <row r="32" spans="1:31" ht="13.5" customHeight="1">
      <c r="A32" s="55">
        <f t="shared" si="2"/>
        <v>29</v>
      </c>
      <c r="B32" s="69">
        <f>Agosto!B31</f>
        <v>0</v>
      </c>
      <c r="C32" s="68" t="s">
        <v>66</v>
      </c>
      <c r="D32" s="50"/>
      <c r="E32" s="35"/>
      <c r="F32" s="36"/>
      <c r="G32" s="36"/>
      <c r="H32" s="36"/>
      <c r="I32" s="37"/>
      <c r="J32" s="35"/>
      <c r="K32" s="36"/>
      <c r="L32" s="36"/>
      <c r="M32" s="36"/>
      <c r="N32" s="37"/>
      <c r="O32" s="86"/>
      <c r="P32" s="36"/>
      <c r="Q32" s="36"/>
      <c r="R32" s="36"/>
      <c r="S32" s="37"/>
      <c r="T32" s="35"/>
      <c r="U32" s="36"/>
      <c r="V32" s="36"/>
      <c r="W32" s="36"/>
      <c r="X32" s="37"/>
      <c r="Y32" s="35"/>
      <c r="Z32" s="36"/>
      <c r="AA32" s="36"/>
      <c r="AB32" s="36"/>
      <c r="AC32" s="37"/>
      <c r="AD32" s="31">
        <f t="shared" si="0"/>
        <v>0</v>
      </c>
      <c r="AE32" s="31">
        <f t="shared" si="1"/>
        <v>0</v>
      </c>
    </row>
    <row r="33" spans="1:31" ht="13.5" customHeight="1" thickBot="1">
      <c r="A33" s="56">
        <f t="shared" si="2"/>
        <v>30</v>
      </c>
      <c r="B33" s="70">
        <f>Agosto!B32</f>
        <v>0</v>
      </c>
      <c r="C33" s="38" t="s">
        <v>66</v>
      </c>
      <c r="D33" s="51"/>
      <c r="E33" s="4"/>
      <c r="F33" s="5"/>
      <c r="G33" s="5"/>
      <c r="H33" s="5"/>
      <c r="I33" s="6"/>
      <c r="J33" s="4"/>
      <c r="K33" s="5"/>
      <c r="L33" s="5"/>
      <c r="M33" s="5"/>
      <c r="N33" s="6"/>
      <c r="O33" s="87"/>
      <c r="P33" s="5"/>
      <c r="Q33" s="5"/>
      <c r="R33" s="5"/>
      <c r="S33" s="6"/>
      <c r="T33" s="4"/>
      <c r="U33" s="5"/>
      <c r="V33" s="5"/>
      <c r="W33" s="5"/>
      <c r="X33" s="6"/>
      <c r="Y33" s="4"/>
      <c r="Z33" s="5"/>
      <c r="AA33" s="5"/>
      <c r="AB33" s="5"/>
      <c r="AC33" s="6"/>
      <c r="AD33" s="32">
        <f t="shared" si="0"/>
        <v>0</v>
      </c>
      <c r="AE33" s="32">
        <f t="shared" si="1"/>
        <v>0</v>
      </c>
    </row>
    <row r="34" spans="1:31" ht="13.5" customHeight="1">
      <c r="A34" s="61">
        <f t="shared" si="2"/>
        <v>31</v>
      </c>
      <c r="B34" s="71">
        <f>Agosto!B33</f>
        <v>0</v>
      </c>
      <c r="C34" s="68" t="s">
        <v>66</v>
      </c>
      <c r="D34" s="52"/>
      <c r="E34" s="20"/>
      <c r="F34" s="18"/>
      <c r="G34" s="18"/>
      <c r="H34" s="18"/>
      <c r="I34" s="19"/>
      <c r="J34" s="20"/>
      <c r="K34" s="18"/>
      <c r="L34" s="18"/>
      <c r="M34" s="18"/>
      <c r="N34" s="19"/>
      <c r="O34" s="88"/>
      <c r="P34" s="18"/>
      <c r="Q34" s="18"/>
      <c r="R34" s="18"/>
      <c r="S34" s="19"/>
      <c r="T34" s="20"/>
      <c r="U34" s="18"/>
      <c r="V34" s="18"/>
      <c r="W34" s="18"/>
      <c r="X34" s="19"/>
      <c r="Y34" s="20"/>
      <c r="Z34" s="18"/>
      <c r="AA34" s="18"/>
      <c r="AB34" s="18"/>
      <c r="AC34" s="19"/>
      <c r="AD34" s="30">
        <f t="shared" si="0"/>
        <v>0</v>
      </c>
      <c r="AE34" s="30">
        <f t="shared" si="1"/>
        <v>0</v>
      </c>
    </row>
    <row r="35" spans="1:31" ht="13.5" customHeight="1">
      <c r="A35" s="55">
        <f t="shared" si="2"/>
        <v>32</v>
      </c>
      <c r="B35" s="69">
        <f>Agosto!B34</f>
        <v>0</v>
      </c>
      <c r="C35" s="68" t="s">
        <v>66</v>
      </c>
      <c r="D35" s="50"/>
      <c r="E35" s="35"/>
      <c r="F35" s="36"/>
      <c r="G35" s="36"/>
      <c r="H35" s="36"/>
      <c r="I35" s="37"/>
      <c r="J35" s="35"/>
      <c r="K35" s="36"/>
      <c r="L35" s="36"/>
      <c r="M35" s="36"/>
      <c r="N35" s="37"/>
      <c r="O35" s="86"/>
      <c r="P35" s="36"/>
      <c r="Q35" s="36"/>
      <c r="R35" s="36"/>
      <c r="S35" s="37"/>
      <c r="T35" s="35"/>
      <c r="U35" s="36"/>
      <c r="V35" s="36"/>
      <c r="W35" s="36"/>
      <c r="X35" s="37"/>
      <c r="Y35" s="35"/>
      <c r="Z35" s="36"/>
      <c r="AA35" s="36"/>
      <c r="AB35" s="36"/>
      <c r="AC35" s="37"/>
      <c r="AD35" s="31">
        <f t="shared" si="0"/>
        <v>0</v>
      </c>
      <c r="AE35" s="31">
        <f t="shared" si="1"/>
        <v>0</v>
      </c>
    </row>
    <row r="36" spans="1:31" ht="13.5" customHeight="1">
      <c r="A36" s="55">
        <f t="shared" si="2"/>
        <v>33</v>
      </c>
      <c r="B36" s="69">
        <f>Agosto!B35</f>
        <v>0</v>
      </c>
      <c r="C36" s="68" t="s">
        <v>66</v>
      </c>
      <c r="D36" s="50"/>
      <c r="E36" s="35"/>
      <c r="F36" s="36"/>
      <c r="G36" s="36"/>
      <c r="H36" s="36"/>
      <c r="I36" s="37"/>
      <c r="J36" s="35"/>
      <c r="K36" s="36"/>
      <c r="L36" s="36"/>
      <c r="M36" s="36"/>
      <c r="N36" s="37"/>
      <c r="O36" s="86"/>
      <c r="P36" s="36"/>
      <c r="Q36" s="36"/>
      <c r="R36" s="36"/>
      <c r="S36" s="37"/>
      <c r="T36" s="35"/>
      <c r="U36" s="36"/>
      <c r="V36" s="36"/>
      <c r="W36" s="36"/>
      <c r="X36" s="37"/>
      <c r="Y36" s="35"/>
      <c r="Z36" s="36"/>
      <c r="AA36" s="36"/>
      <c r="AB36" s="36"/>
      <c r="AC36" s="37"/>
      <c r="AD36" s="31">
        <f t="shared" si="0"/>
        <v>0</v>
      </c>
      <c r="AE36" s="31">
        <f t="shared" si="1"/>
        <v>0</v>
      </c>
    </row>
    <row r="37" spans="1:31" ht="13.5" customHeight="1">
      <c r="A37" s="55">
        <f t="shared" si="2"/>
        <v>34</v>
      </c>
      <c r="B37" s="69">
        <f>Agosto!B36</f>
        <v>0</v>
      </c>
      <c r="C37" s="68" t="s">
        <v>66</v>
      </c>
      <c r="D37" s="50"/>
      <c r="E37" s="35"/>
      <c r="F37" s="36"/>
      <c r="G37" s="36"/>
      <c r="H37" s="36"/>
      <c r="I37" s="37"/>
      <c r="J37" s="35"/>
      <c r="K37" s="36"/>
      <c r="L37" s="36"/>
      <c r="M37" s="36"/>
      <c r="N37" s="37"/>
      <c r="O37" s="86"/>
      <c r="P37" s="36"/>
      <c r="Q37" s="36"/>
      <c r="R37" s="36"/>
      <c r="S37" s="37"/>
      <c r="T37" s="35"/>
      <c r="U37" s="36"/>
      <c r="V37" s="36"/>
      <c r="W37" s="36"/>
      <c r="X37" s="37"/>
      <c r="Y37" s="35"/>
      <c r="Z37" s="36"/>
      <c r="AA37" s="36"/>
      <c r="AB37" s="36"/>
      <c r="AC37" s="37"/>
      <c r="AD37" s="31">
        <f t="shared" si="0"/>
        <v>0</v>
      </c>
      <c r="AE37" s="31">
        <f t="shared" si="1"/>
        <v>0</v>
      </c>
    </row>
    <row r="38" spans="1:31" ht="13.5" customHeight="1" thickBot="1">
      <c r="A38" s="56">
        <f t="shared" si="2"/>
        <v>35</v>
      </c>
      <c r="B38" s="70">
        <f>Agosto!B37</f>
        <v>0</v>
      </c>
      <c r="C38" s="38" t="s">
        <v>66</v>
      </c>
      <c r="D38" s="51"/>
      <c r="E38" s="4"/>
      <c r="F38" s="5"/>
      <c r="G38" s="5"/>
      <c r="H38" s="5"/>
      <c r="I38" s="6"/>
      <c r="J38" s="4"/>
      <c r="K38" s="5"/>
      <c r="L38" s="5"/>
      <c r="M38" s="5"/>
      <c r="N38" s="6"/>
      <c r="O38" s="87"/>
      <c r="P38" s="5"/>
      <c r="Q38" s="5"/>
      <c r="R38" s="5"/>
      <c r="S38" s="6"/>
      <c r="T38" s="4"/>
      <c r="U38" s="5"/>
      <c r="V38" s="5"/>
      <c r="W38" s="5"/>
      <c r="X38" s="6"/>
      <c r="Y38" s="4"/>
      <c r="Z38" s="5"/>
      <c r="AA38" s="5"/>
      <c r="AB38" s="5"/>
      <c r="AC38" s="6"/>
      <c r="AD38" s="32">
        <f t="shared" si="0"/>
        <v>0</v>
      </c>
      <c r="AE38" s="32">
        <f t="shared" si="1"/>
        <v>0</v>
      </c>
    </row>
    <row r="39" spans="1:31" ht="13.5" customHeight="1">
      <c r="A39" s="61">
        <f t="shared" si="2"/>
        <v>36</v>
      </c>
      <c r="B39" s="71">
        <f>Agosto!B38</f>
        <v>0</v>
      </c>
      <c r="C39" s="39"/>
      <c r="D39" s="52"/>
      <c r="E39" s="20"/>
      <c r="F39" s="18"/>
      <c r="G39" s="18"/>
      <c r="H39" s="18"/>
      <c r="I39" s="19"/>
      <c r="J39" s="20"/>
      <c r="K39" s="18"/>
      <c r="L39" s="18"/>
      <c r="M39" s="18"/>
      <c r="N39" s="19"/>
      <c r="O39" s="88"/>
      <c r="P39" s="18"/>
      <c r="Q39" s="18"/>
      <c r="R39" s="18"/>
      <c r="S39" s="19"/>
      <c r="T39" s="20"/>
      <c r="U39" s="18"/>
      <c r="V39" s="18"/>
      <c r="W39" s="18"/>
      <c r="X39" s="19"/>
      <c r="Y39" s="20"/>
      <c r="Z39" s="18"/>
      <c r="AA39" s="18"/>
      <c r="AB39" s="18"/>
      <c r="AC39" s="19"/>
      <c r="AD39" s="30">
        <f t="shared" si="0"/>
        <v>0</v>
      </c>
      <c r="AE39" s="30">
        <f t="shared" si="1"/>
        <v>0</v>
      </c>
    </row>
    <row r="40" spans="1:31" ht="13.5" customHeight="1">
      <c r="A40" s="55">
        <f t="shared" si="2"/>
        <v>37</v>
      </c>
      <c r="B40" s="69">
        <f>Agosto!B39</f>
        <v>0</v>
      </c>
      <c r="C40" s="40"/>
      <c r="D40" s="50"/>
      <c r="E40" s="35"/>
      <c r="F40" s="36"/>
      <c r="G40" s="36"/>
      <c r="H40" s="36"/>
      <c r="I40" s="37"/>
      <c r="J40" s="35"/>
      <c r="K40" s="36"/>
      <c r="L40" s="36"/>
      <c r="M40" s="36"/>
      <c r="N40" s="37"/>
      <c r="O40" s="86"/>
      <c r="P40" s="36"/>
      <c r="Q40" s="36"/>
      <c r="R40" s="36"/>
      <c r="S40" s="37"/>
      <c r="T40" s="35"/>
      <c r="U40" s="36"/>
      <c r="V40" s="36"/>
      <c r="W40" s="36"/>
      <c r="X40" s="37"/>
      <c r="Y40" s="35"/>
      <c r="Z40" s="36"/>
      <c r="AA40" s="36"/>
      <c r="AB40" s="36"/>
      <c r="AC40" s="37"/>
      <c r="AD40" s="31">
        <f t="shared" si="0"/>
        <v>0</v>
      </c>
      <c r="AE40" s="31">
        <f t="shared" si="1"/>
        <v>0</v>
      </c>
    </row>
    <row r="41" spans="1:31" ht="13.5" customHeight="1">
      <c r="A41" s="55">
        <f t="shared" si="2"/>
        <v>38</v>
      </c>
      <c r="B41" s="69">
        <f>Agosto!B40</f>
        <v>0</v>
      </c>
      <c r="C41" s="40"/>
      <c r="D41" s="50"/>
      <c r="E41" s="35"/>
      <c r="F41" s="36"/>
      <c r="G41" s="36"/>
      <c r="H41" s="36"/>
      <c r="I41" s="37"/>
      <c r="J41" s="35"/>
      <c r="K41" s="36"/>
      <c r="L41" s="36"/>
      <c r="M41" s="36"/>
      <c r="N41" s="37"/>
      <c r="O41" s="86"/>
      <c r="P41" s="36"/>
      <c r="Q41" s="36"/>
      <c r="R41" s="36"/>
      <c r="S41" s="37"/>
      <c r="T41" s="35"/>
      <c r="U41" s="36"/>
      <c r="V41" s="36"/>
      <c r="W41" s="36"/>
      <c r="X41" s="37"/>
      <c r="Y41" s="35"/>
      <c r="Z41" s="36"/>
      <c r="AA41" s="36"/>
      <c r="AB41" s="36"/>
      <c r="AC41" s="37"/>
      <c r="AD41" s="31">
        <f t="shared" si="0"/>
        <v>0</v>
      </c>
      <c r="AE41" s="31">
        <f t="shared" si="1"/>
        <v>0</v>
      </c>
    </row>
    <row r="42" spans="1:31" ht="13.5" customHeight="1">
      <c r="A42" s="55">
        <f t="shared" si="2"/>
        <v>39</v>
      </c>
      <c r="B42" s="69"/>
      <c r="C42" s="40"/>
      <c r="D42" s="50"/>
      <c r="E42" s="35"/>
      <c r="F42" s="36"/>
      <c r="G42" s="36"/>
      <c r="H42" s="36"/>
      <c r="I42" s="37"/>
      <c r="J42" s="35"/>
      <c r="K42" s="36"/>
      <c r="L42" s="36"/>
      <c r="M42" s="36"/>
      <c r="N42" s="37"/>
      <c r="O42" s="86"/>
      <c r="P42" s="36"/>
      <c r="Q42" s="36"/>
      <c r="R42" s="36"/>
      <c r="S42" s="37"/>
      <c r="T42" s="35"/>
      <c r="U42" s="36"/>
      <c r="V42" s="36"/>
      <c r="W42" s="36"/>
      <c r="X42" s="37"/>
      <c r="Y42" s="35"/>
      <c r="Z42" s="36"/>
      <c r="AA42" s="36"/>
      <c r="AB42" s="36"/>
      <c r="AC42" s="37"/>
      <c r="AD42" s="31">
        <f t="shared" si="0"/>
        <v>0</v>
      </c>
      <c r="AE42" s="31">
        <f t="shared" si="1"/>
        <v>0</v>
      </c>
    </row>
    <row r="43" spans="1:31" ht="13.5" customHeight="1" thickBot="1">
      <c r="A43" s="56">
        <f t="shared" si="2"/>
        <v>40</v>
      </c>
      <c r="B43" s="70"/>
      <c r="C43" s="41"/>
      <c r="D43" s="51"/>
      <c r="E43" s="4"/>
      <c r="F43" s="5"/>
      <c r="G43" s="5"/>
      <c r="H43" s="5"/>
      <c r="I43" s="6"/>
      <c r="J43" s="4"/>
      <c r="K43" s="5"/>
      <c r="L43" s="5"/>
      <c r="M43" s="5"/>
      <c r="N43" s="6"/>
      <c r="O43" s="87"/>
      <c r="P43" s="5"/>
      <c r="Q43" s="5"/>
      <c r="R43" s="5"/>
      <c r="S43" s="6"/>
      <c r="T43" s="4"/>
      <c r="U43" s="5"/>
      <c r="V43" s="5"/>
      <c r="W43" s="5"/>
      <c r="X43" s="6"/>
      <c r="Y43" s="4"/>
      <c r="Z43" s="5"/>
      <c r="AA43" s="5"/>
      <c r="AB43" s="5"/>
      <c r="AC43" s="6"/>
      <c r="AD43" s="32">
        <f t="shared" si="0"/>
        <v>0</v>
      </c>
      <c r="AE43" s="32">
        <f t="shared" si="1"/>
        <v>0</v>
      </c>
    </row>
    <row r="44" spans="2:31" ht="13.5" customHeight="1" thickBot="1">
      <c r="B44" s="74"/>
      <c r="O44" s="63" t="s">
        <v>42</v>
      </c>
      <c r="AD44" s="47">
        <f>SUM(AD4:AD43)</f>
        <v>0</v>
      </c>
      <c r="AE44" s="47">
        <f>SUM(AE4:AE43)</f>
        <v>0</v>
      </c>
    </row>
    <row r="45" spans="2:29" ht="13.5" customHeight="1">
      <c r="B45" s="147" t="s">
        <v>84</v>
      </c>
      <c r="C45" s="147"/>
      <c r="D45" s="147"/>
      <c r="E45" s="109">
        <f aca="true" t="shared" si="3" ref="E45:N45">COUNTIF(E4:E43,"-")</f>
        <v>0</v>
      </c>
      <c r="F45" s="109">
        <f t="shared" si="3"/>
        <v>0</v>
      </c>
      <c r="G45" s="109">
        <f t="shared" si="3"/>
        <v>0</v>
      </c>
      <c r="H45" s="109">
        <f t="shared" si="3"/>
        <v>0</v>
      </c>
      <c r="I45" s="109">
        <f t="shared" si="3"/>
        <v>0</v>
      </c>
      <c r="J45" s="109">
        <f t="shared" si="3"/>
        <v>0</v>
      </c>
      <c r="K45" s="109">
        <f t="shared" si="3"/>
        <v>0</v>
      </c>
      <c r="L45" s="109">
        <f t="shared" si="3"/>
        <v>0</v>
      </c>
      <c r="M45" s="109">
        <f t="shared" si="3"/>
        <v>0</v>
      </c>
      <c r="N45" s="109">
        <f t="shared" si="3"/>
        <v>0</v>
      </c>
      <c r="O45" s="109">
        <f aca="true" t="shared" si="4" ref="O45:AC45">COUNTIF(O4:O43,"-")</f>
        <v>0</v>
      </c>
      <c r="P45" s="109">
        <f t="shared" si="4"/>
        <v>0</v>
      </c>
      <c r="Q45" s="109">
        <f t="shared" si="4"/>
        <v>0</v>
      </c>
      <c r="R45" s="109">
        <f t="shared" si="4"/>
        <v>0</v>
      </c>
      <c r="S45" s="109">
        <f t="shared" si="4"/>
        <v>0</v>
      </c>
      <c r="T45" s="109">
        <f t="shared" si="4"/>
        <v>0</v>
      </c>
      <c r="U45" s="109">
        <f t="shared" si="4"/>
        <v>0</v>
      </c>
      <c r="V45" s="109">
        <f t="shared" si="4"/>
        <v>0</v>
      </c>
      <c r="W45" s="109">
        <f t="shared" si="4"/>
        <v>0</v>
      </c>
      <c r="X45" s="109">
        <f t="shared" si="4"/>
        <v>0</v>
      </c>
      <c r="Y45" s="109">
        <f t="shared" si="4"/>
        <v>0</v>
      </c>
      <c r="Z45" s="109">
        <f t="shared" si="4"/>
        <v>0</v>
      </c>
      <c r="AA45" s="109">
        <f t="shared" si="4"/>
        <v>0</v>
      </c>
      <c r="AB45" s="109">
        <f t="shared" si="4"/>
        <v>0</v>
      </c>
      <c r="AC45" s="109">
        <f t="shared" si="4"/>
        <v>0</v>
      </c>
    </row>
    <row r="46" ht="13.5" customHeight="1">
      <c r="B46" s="74"/>
    </row>
    <row r="47" ht="13.5" customHeight="1">
      <c r="B47" s="74"/>
    </row>
    <row r="48" ht="13.5" customHeight="1">
      <c r="B48" s="74"/>
    </row>
    <row r="49" ht="13.5" customHeight="1">
      <c r="B49" s="74"/>
    </row>
    <row r="50" ht="13.5" customHeight="1">
      <c r="B50" s="74"/>
    </row>
    <row r="51" ht="13.5" customHeight="1">
      <c r="B51" s="74"/>
    </row>
    <row r="52" ht="13.5" customHeight="1">
      <c r="B52" s="74"/>
    </row>
    <row r="53" ht="13.5" customHeight="1">
      <c r="B53" s="74"/>
    </row>
    <row r="54" ht="13.5" customHeight="1">
      <c r="B54" s="74"/>
    </row>
    <row r="55" ht="13.5" customHeight="1">
      <c r="B55" s="74"/>
    </row>
    <row r="56" ht="13.5" customHeight="1">
      <c r="B56" s="74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mergeCells count="7">
    <mergeCell ref="B45:D45"/>
    <mergeCell ref="AD1:AD3"/>
    <mergeCell ref="AE1:AE3"/>
    <mergeCell ref="A1:A3"/>
    <mergeCell ref="B1:B3"/>
    <mergeCell ref="C1:C3"/>
    <mergeCell ref="D1:D3"/>
  </mergeCells>
  <printOptions horizontalCentered="1"/>
  <pageMargins left="0.5" right="0.5" top="1" bottom="1" header="0.5" footer="0.35"/>
  <pageSetup fitToHeight="1" fitToWidth="1" horizontalDpi="300" verticalDpi="300" orientation="portrait" scale="93" r:id="rId2"/>
  <headerFooter alignWithMargins="0">
    <oddHeader>&amp;L
Asignatura: ENGLISH&amp;C&amp;"Arial,Bold Italic"&amp;12ASISTENCIA PRIMER CICLO</oddHeader>
    <oddFooter>&amp;L&amp;"Arial,Bold Italic"&amp;D&amp;CLeyenda:
"B" - Baja,    "-" - Ausencia,     "T" - Tarde,     "Tr" - Traslado&amp;R&amp;T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workbookViewId="0" topLeftCell="A1">
      <pane xSplit="4" ySplit="3" topLeftCell="E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2.75"/>
  <cols>
    <col min="1" max="1" width="3.00390625" style="44" customWidth="1"/>
    <col min="2" max="2" width="19.7109375" style="0" customWidth="1"/>
    <col min="3" max="3" width="2.7109375" style="0" customWidth="1"/>
    <col min="4" max="4" width="4.7109375" style="0" customWidth="1"/>
    <col min="5" max="20" width="2.7109375" style="0" customWidth="1"/>
    <col min="21" max="21" width="3.00390625" style="0" customWidth="1"/>
    <col min="22" max="31" width="2.7109375" style="0" customWidth="1"/>
  </cols>
  <sheetData>
    <row r="1" spans="1:31" ht="13.5" thickBot="1">
      <c r="A1" s="142" t="s">
        <v>0</v>
      </c>
      <c r="B1" s="142" t="s">
        <v>1</v>
      </c>
      <c r="C1" s="142" t="s">
        <v>33</v>
      </c>
      <c r="D1" s="142" t="s">
        <v>9</v>
      </c>
      <c r="E1" s="22" t="s">
        <v>46</v>
      </c>
      <c r="F1" s="5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42" t="s">
        <v>60</v>
      </c>
      <c r="AE1" s="142" t="s">
        <v>61</v>
      </c>
    </row>
    <row r="2" spans="1:31" ht="13.5" thickBot="1">
      <c r="A2" s="146"/>
      <c r="B2" s="146"/>
      <c r="C2" s="146"/>
      <c r="D2" s="146"/>
      <c r="E2" s="27" t="s">
        <v>3</v>
      </c>
      <c r="F2" s="25" t="s">
        <v>4</v>
      </c>
      <c r="G2" s="25" t="s">
        <v>5</v>
      </c>
      <c r="H2" s="25" t="s">
        <v>6</v>
      </c>
      <c r="I2" s="26" t="s">
        <v>7</v>
      </c>
      <c r="J2" s="27" t="s">
        <v>3</v>
      </c>
      <c r="K2" s="25" t="s">
        <v>4</v>
      </c>
      <c r="L2" s="25" t="s">
        <v>5</v>
      </c>
      <c r="M2" s="25" t="s">
        <v>6</v>
      </c>
      <c r="N2" s="26" t="s">
        <v>7</v>
      </c>
      <c r="O2" s="27" t="s">
        <v>3</v>
      </c>
      <c r="P2" s="25" t="s">
        <v>4</v>
      </c>
      <c r="Q2" s="25" t="s">
        <v>5</v>
      </c>
      <c r="R2" s="25" t="s">
        <v>6</v>
      </c>
      <c r="S2" s="26" t="s">
        <v>7</v>
      </c>
      <c r="T2" s="27" t="s">
        <v>3</v>
      </c>
      <c r="U2" s="25" t="s">
        <v>4</v>
      </c>
      <c r="V2" s="25" t="s">
        <v>5</v>
      </c>
      <c r="W2" s="25" t="s">
        <v>6</v>
      </c>
      <c r="X2" s="29" t="s">
        <v>7</v>
      </c>
      <c r="Y2" s="27" t="s">
        <v>3</v>
      </c>
      <c r="Z2" s="25" t="s">
        <v>4</v>
      </c>
      <c r="AA2" s="25" t="s">
        <v>5</v>
      </c>
      <c r="AB2" s="25" t="s">
        <v>6</v>
      </c>
      <c r="AC2" s="26" t="s">
        <v>7</v>
      </c>
      <c r="AD2" s="146"/>
      <c r="AE2" s="146"/>
    </row>
    <row r="3" spans="1:31" ht="13.5" thickBot="1">
      <c r="A3" s="143"/>
      <c r="B3" s="143"/>
      <c r="C3" s="143"/>
      <c r="D3" s="143"/>
      <c r="E3" s="127">
        <v>1</v>
      </c>
      <c r="F3" s="132">
        <f>E3+1</f>
        <v>2</v>
      </c>
      <c r="G3" s="132">
        <f>F3+1</f>
        <v>3</v>
      </c>
      <c r="H3" s="132">
        <f>G3+1</f>
        <v>4</v>
      </c>
      <c r="I3" s="132">
        <f>H3+1</f>
        <v>5</v>
      </c>
      <c r="J3" s="24">
        <f>I3+3</f>
        <v>8</v>
      </c>
      <c r="K3" s="23">
        <f>J3+1</f>
        <v>9</v>
      </c>
      <c r="L3" s="23">
        <f>K3+1</f>
        <v>10</v>
      </c>
      <c r="M3" s="23">
        <f>L3+1</f>
        <v>11</v>
      </c>
      <c r="N3" s="23">
        <f>M3+1</f>
        <v>12</v>
      </c>
      <c r="O3" s="24">
        <f>N3+3</f>
        <v>15</v>
      </c>
      <c r="P3" s="23">
        <f>O3+1</f>
        <v>16</v>
      </c>
      <c r="Q3" s="23">
        <f>P3+1</f>
        <v>17</v>
      </c>
      <c r="R3" s="23">
        <f>Q3+1</f>
        <v>18</v>
      </c>
      <c r="S3" s="23">
        <f>R3+1</f>
        <v>19</v>
      </c>
      <c r="T3" s="24">
        <f>S3+3</f>
        <v>22</v>
      </c>
      <c r="U3" s="23">
        <f>T3+1</f>
        <v>23</v>
      </c>
      <c r="V3" s="23">
        <f>U3+1</f>
        <v>24</v>
      </c>
      <c r="W3" s="23">
        <f>V3+1</f>
        <v>25</v>
      </c>
      <c r="X3" s="23">
        <f>W3+1</f>
        <v>26</v>
      </c>
      <c r="Y3" s="24">
        <f>X3+3</f>
        <v>29</v>
      </c>
      <c r="Z3" s="23">
        <f>Y3+1</f>
        <v>30</v>
      </c>
      <c r="AA3" s="23"/>
      <c r="AB3" s="23"/>
      <c r="AC3" s="23"/>
      <c r="AD3" s="143"/>
      <c r="AE3" s="143"/>
    </row>
    <row r="4" spans="1:31" ht="13.5" customHeight="1">
      <c r="A4" s="54">
        <v>1</v>
      </c>
      <c r="B4" s="71">
        <f>Agosto!B4</f>
        <v>0</v>
      </c>
      <c r="C4" s="68"/>
      <c r="D4" s="68"/>
      <c r="E4" s="20"/>
      <c r="F4" s="18"/>
      <c r="G4" s="18"/>
      <c r="H4" s="18"/>
      <c r="I4" s="19"/>
      <c r="J4" s="20"/>
      <c r="K4" s="18"/>
      <c r="L4" s="18"/>
      <c r="M4" s="90" t="s">
        <v>59</v>
      </c>
      <c r="N4" s="19"/>
      <c r="O4" s="18"/>
      <c r="P4" s="18"/>
      <c r="Q4" s="18"/>
      <c r="R4" s="18"/>
      <c r="S4" s="90" t="s">
        <v>59</v>
      </c>
      <c r="T4" s="89"/>
      <c r="U4" s="18"/>
      <c r="V4" s="18"/>
      <c r="W4" s="90" t="s">
        <v>59</v>
      </c>
      <c r="X4" s="80" t="s">
        <v>67</v>
      </c>
      <c r="Y4" s="18"/>
      <c r="Z4" s="18"/>
      <c r="AA4" s="18"/>
      <c r="AB4" s="18"/>
      <c r="AC4" s="18"/>
      <c r="AD4" s="28">
        <f aca="true" t="shared" si="0" ref="AD4:AD43">COUNTIF(E4:AA4,"-")</f>
        <v>0</v>
      </c>
      <c r="AE4" s="28">
        <f aca="true" t="shared" si="1" ref="AE4:AE43">COUNTIF(E4:AA4,"T")</f>
        <v>0</v>
      </c>
    </row>
    <row r="5" spans="1:31" ht="13.5" customHeight="1">
      <c r="A5" s="55">
        <f>A4+1</f>
        <v>2</v>
      </c>
      <c r="B5" s="71">
        <f>Agosto!B5</f>
        <v>0</v>
      </c>
      <c r="C5" s="68"/>
      <c r="D5" s="50"/>
      <c r="E5" s="35"/>
      <c r="F5" s="36"/>
      <c r="G5" s="36"/>
      <c r="H5" s="36"/>
      <c r="I5" s="37"/>
      <c r="J5" s="42"/>
      <c r="K5" s="36"/>
      <c r="L5" s="36"/>
      <c r="M5" s="86" t="s">
        <v>68</v>
      </c>
      <c r="N5" s="37"/>
      <c r="O5" s="36"/>
      <c r="P5" s="36"/>
      <c r="Q5" s="36"/>
      <c r="R5" s="36"/>
      <c r="S5" s="86" t="s">
        <v>68</v>
      </c>
      <c r="T5" s="34"/>
      <c r="U5" s="36"/>
      <c r="V5" s="36"/>
      <c r="W5" s="86" t="s">
        <v>68</v>
      </c>
      <c r="X5" s="82" t="s">
        <v>69</v>
      </c>
      <c r="Y5" s="36"/>
      <c r="Z5" s="36"/>
      <c r="AA5" s="36"/>
      <c r="AB5" s="36"/>
      <c r="AC5" s="36"/>
      <c r="AD5" s="31">
        <f t="shared" si="0"/>
        <v>0</v>
      </c>
      <c r="AE5" s="31">
        <f t="shared" si="1"/>
        <v>0</v>
      </c>
    </row>
    <row r="6" spans="1:31" ht="13.5" customHeight="1">
      <c r="A6" s="55">
        <f aca="true" t="shared" si="2" ref="A6:A43">A5+1</f>
        <v>3</v>
      </c>
      <c r="B6" s="71">
        <f>Agosto!B6</f>
        <v>0</v>
      </c>
      <c r="C6" s="68"/>
      <c r="D6" s="50"/>
      <c r="E6" s="35"/>
      <c r="F6" s="36"/>
      <c r="G6" s="36"/>
      <c r="H6" s="36"/>
      <c r="I6" s="37"/>
      <c r="J6" s="35"/>
      <c r="K6" s="36"/>
      <c r="L6" s="36"/>
      <c r="M6" s="86" t="s">
        <v>70</v>
      </c>
      <c r="N6" s="37"/>
      <c r="O6" s="36"/>
      <c r="P6" s="36"/>
      <c r="Q6" s="36"/>
      <c r="R6" s="36"/>
      <c r="S6" s="86" t="s">
        <v>70</v>
      </c>
      <c r="T6" s="34"/>
      <c r="U6" s="36"/>
      <c r="V6" s="36"/>
      <c r="W6" s="86" t="s">
        <v>70</v>
      </c>
      <c r="X6" s="82" t="s">
        <v>71</v>
      </c>
      <c r="Y6" s="36"/>
      <c r="Z6" s="36"/>
      <c r="AA6" s="36"/>
      <c r="AB6" s="36"/>
      <c r="AC6" s="36"/>
      <c r="AD6" s="31">
        <f t="shared" si="0"/>
        <v>0</v>
      </c>
      <c r="AE6" s="31">
        <f t="shared" si="1"/>
        <v>0</v>
      </c>
    </row>
    <row r="7" spans="1:31" ht="13.5" customHeight="1">
      <c r="A7" s="55">
        <f t="shared" si="2"/>
        <v>4</v>
      </c>
      <c r="B7" s="71">
        <f>Agosto!B7</f>
        <v>0</v>
      </c>
      <c r="C7" s="68" t="s">
        <v>66</v>
      </c>
      <c r="D7" s="50"/>
      <c r="E7" s="35"/>
      <c r="F7" s="36"/>
      <c r="G7" s="36"/>
      <c r="H7" s="36"/>
      <c r="I7" s="37"/>
      <c r="J7" s="35"/>
      <c r="K7" s="36"/>
      <c r="L7" s="36"/>
      <c r="M7" s="86" t="s">
        <v>72</v>
      </c>
      <c r="N7" s="37"/>
      <c r="O7" s="36"/>
      <c r="P7" s="36"/>
      <c r="Q7" s="36"/>
      <c r="R7" s="36"/>
      <c r="S7" s="86" t="s">
        <v>72</v>
      </c>
      <c r="T7" s="34"/>
      <c r="U7" s="36"/>
      <c r="V7" s="36"/>
      <c r="W7" s="86" t="s">
        <v>72</v>
      </c>
      <c r="X7" s="82" t="s">
        <v>67</v>
      </c>
      <c r="Y7" s="36"/>
      <c r="Z7" s="36"/>
      <c r="AA7" s="36"/>
      <c r="AB7" s="36"/>
      <c r="AC7" s="36"/>
      <c r="AD7" s="31">
        <f t="shared" si="0"/>
        <v>0</v>
      </c>
      <c r="AE7" s="31">
        <f t="shared" si="1"/>
        <v>0</v>
      </c>
    </row>
    <row r="8" spans="1:31" ht="13.5" customHeight="1" thickBot="1">
      <c r="A8" s="56">
        <f t="shared" si="2"/>
        <v>5</v>
      </c>
      <c r="B8" s="117">
        <f>Agosto!B8</f>
        <v>0</v>
      </c>
      <c r="C8" s="38" t="s">
        <v>66</v>
      </c>
      <c r="D8" s="51"/>
      <c r="E8" s="4"/>
      <c r="F8" s="5"/>
      <c r="G8" s="5"/>
      <c r="H8" s="5"/>
      <c r="I8" s="6"/>
      <c r="J8" s="4"/>
      <c r="K8" s="5"/>
      <c r="L8" s="5"/>
      <c r="M8" s="87" t="s">
        <v>60</v>
      </c>
      <c r="N8" s="6"/>
      <c r="O8" s="5"/>
      <c r="P8" s="5"/>
      <c r="Q8" s="5"/>
      <c r="R8" s="5"/>
      <c r="S8" s="87" t="s">
        <v>60</v>
      </c>
      <c r="T8" s="38"/>
      <c r="U8" s="5"/>
      <c r="V8" s="5"/>
      <c r="W8" s="87" t="s">
        <v>60</v>
      </c>
      <c r="X8" s="84" t="s">
        <v>68</v>
      </c>
      <c r="Y8" s="5"/>
      <c r="Z8" s="5"/>
      <c r="AA8" s="5"/>
      <c r="AB8" s="5"/>
      <c r="AC8" s="5"/>
      <c r="AD8" s="32">
        <f t="shared" si="0"/>
        <v>0</v>
      </c>
      <c r="AE8" s="32">
        <f t="shared" si="1"/>
        <v>0</v>
      </c>
    </row>
    <row r="9" spans="1:31" ht="13.5" customHeight="1">
      <c r="A9" s="61">
        <f t="shared" si="2"/>
        <v>6</v>
      </c>
      <c r="B9" s="118">
        <f>Agosto!B9</f>
        <v>0</v>
      </c>
      <c r="C9" s="68" t="s">
        <v>66</v>
      </c>
      <c r="D9" s="52"/>
      <c r="E9" s="20"/>
      <c r="F9" s="18"/>
      <c r="G9" s="18"/>
      <c r="H9" s="18"/>
      <c r="I9" s="19"/>
      <c r="J9" s="20"/>
      <c r="K9" s="18"/>
      <c r="L9" s="18"/>
      <c r="M9" s="88" t="s">
        <v>73</v>
      </c>
      <c r="N9" s="19"/>
      <c r="O9" s="18"/>
      <c r="P9" s="18"/>
      <c r="Q9" s="18"/>
      <c r="R9" s="18"/>
      <c r="S9" s="88" t="s">
        <v>73</v>
      </c>
      <c r="T9" s="89"/>
      <c r="U9" s="18"/>
      <c r="V9" s="18"/>
      <c r="W9" s="88" t="s">
        <v>73</v>
      </c>
      <c r="X9" s="80" t="s">
        <v>73</v>
      </c>
      <c r="Y9" s="18"/>
      <c r="Z9" s="18"/>
      <c r="AA9" s="18"/>
      <c r="AB9" s="18"/>
      <c r="AC9" s="18"/>
      <c r="AD9" s="30">
        <f t="shared" si="0"/>
        <v>0</v>
      </c>
      <c r="AE9" s="30">
        <f t="shared" si="1"/>
        <v>0</v>
      </c>
    </row>
    <row r="10" spans="1:31" ht="13.5" customHeight="1">
      <c r="A10" s="55">
        <f t="shared" si="2"/>
        <v>7</v>
      </c>
      <c r="B10" s="69">
        <f>Agosto!B9</f>
        <v>0</v>
      </c>
      <c r="C10" s="68" t="s">
        <v>66</v>
      </c>
      <c r="D10" s="50"/>
      <c r="E10" s="35"/>
      <c r="F10" s="36"/>
      <c r="G10" s="36"/>
      <c r="H10" s="36"/>
      <c r="I10" s="37"/>
      <c r="J10" s="35"/>
      <c r="K10" s="36"/>
      <c r="L10" s="36"/>
      <c r="M10" s="86" t="s">
        <v>69</v>
      </c>
      <c r="N10" s="37"/>
      <c r="O10" s="36"/>
      <c r="P10" s="36"/>
      <c r="Q10" s="36"/>
      <c r="R10" s="36"/>
      <c r="S10" s="86" t="s">
        <v>69</v>
      </c>
      <c r="T10" s="34"/>
      <c r="U10" s="36"/>
      <c r="V10" s="36"/>
      <c r="W10" s="86" t="s">
        <v>69</v>
      </c>
      <c r="X10" s="82" t="s">
        <v>72</v>
      </c>
      <c r="Y10" s="36"/>
      <c r="Z10" s="36"/>
      <c r="AA10" s="36"/>
      <c r="AB10" s="36"/>
      <c r="AC10" s="36"/>
      <c r="AD10" s="31">
        <f t="shared" si="0"/>
        <v>0</v>
      </c>
      <c r="AE10" s="31">
        <f t="shared" si="1"/>
        <v>0</v>
      </c>
    </row>
    <row r="11" spans="1:31" ht="13.5" customHeight="1">
      <c r="A11" s="55">
        <f t="shared" si="2"/>
        <v>8</v>
      </c>
      <c r="B11" s="69">
        <f>Agosto!B10</f>
        <v>0</v>
      </c>
      <c r="C11" s="68" t="s">
        <v>66</v>
      </c>
      <c r="D11" s="50"/>
      <c r="E11" s="35"/>
      <c r="F11" s="36"/>
      <c r="G11" s="36"/>
      <c r="H11" s="36"/>
      <c r="I11" s="37"/>
      <c r="J11" s="35"/>
      <c r="K11" s="36"/>
      <c r="L11" s="92"/>
      <c r="M11" s="86"/>
      <c r="N11" s="37"/>
      <c r="O11" s="36"/>
      <c r="P11" s="36"/>
      <c r="Q11" s="36"/>
      <c r="R11" s="36"/>
      <c r="S11" s="86"/>
      <c r="T11" s="34"/>
      <c r="U11" s="36"/>
      <c r="V11" s="36"/>
      <c r="W11" s="83"/>
      <c r="X11" s="82" t="s">
        <v>73</v>
      </c>
      <c r="Y11" s="36"/>
      <c r="Z11" s="36"/>
      <c r="AA11" s="36"/>
      <c r="AB11" s="36"/>
      <c r="AC11" s="36"/>
      <c r="AD11" s="31">
        <f t="shared" si="0"/>
        <v>0</v>
      </c>
      <c r="AE11" s="31">
        <f t="shared" si="1"/>
        <v>0</v>
      </c>
    </row>
    <row r="12" spans="1:31" ht="13.5" customHeight="1">
      <c r="A12" s="55">
        <f t="shared" si="2"/>
        <v>9</v>
      </c>
      <c r="B12" s="69">
        <f>Agosto!B11</f>
        <v>0</v>
      </c>
      <c r="C12" s="68" t="s">
        <v>66</v>
      </c>
      <c r="D12" s="50"/>
      <c r="E12" s="35"/>
      <c r="F12" s="36"/>
      <c r="G12" s="36"/>
      <c r="H12" s="36"/>
      <c r="I12" s="37"/>
      <c r="J12" s="35"/>
      <c r="K12" s="36"/>
      <c r="L12" s="92"/>
      <c r="M12" s="86"/>
      <c r="N12" s="37"/>
      <c r="O12" s="36"/>
      <c r="P12" s="36"/>
      <c r="Q12" s="36"/>
      <c r="R12" s="36"/>
      <c r="S12" s="86"/>
      <c r="T12" s="34"/>
      <c r="U12" s="36"/>
      <c r="V12" s="36"/>
      <c r="W12" s="83"/>
      <c r="X12" s="82" t="s">
        <v>69</v>
      </c>
      <c r="Y12" s="36"/>
      <c r="Z12" s="36"/>
      <c r="AA12" s="36"/>
      <c r="AB12" s="36"/>
      <c r="AC12" s="36"/>
      <c r="AD12" s="31">
        <f t="shared" si="0"/>
        <v>0</v>
      </c>
      <c r="AE12" s="31">
        <f t="shared" si="1"/>
        <v>0</v>
      </c>
    </row>
    <row r="13" spans="1:31" ht="13.5" customHeight="1" thickBot="1">
      <c r="A13" s="56">
        <f t="shared" si="2"/>
        <v>10</v>
      </c>
      <c r="B13" s="70">
        <f>Agosto!B12</f>
        <v>0</v>
      </c>
      <c r="C13" s="38" t="s">
        <v>66</v>
      </c>
      <c r="D13" s="51"/>
      <c r="E13" s="4"/>
      <c r="F13" s="5"/>
      <c r="G13" s="5"/>
      <c r="H13" s="5"/>
      <c r="I13" s="6"/>
      <c r="J13" s="4"/>
      <c r="K13" s="5"/>
      <c r="L13" s="93"/>
      <c r="M13" s="87" t="s">
        <v>73</v>
      </c>
      <c r="N13" s="6"/>
      <c r="O13" s="5"/>
      <c r="P13" s="5"/>
      <c r="Q13" s="5"/>
      <c r="R13" s="5"/>
      <c r="S13" s="87" t="s">
        <v>73</v>
      </c>
      <c r="T13" s="38"/>
      <c r="U13" s="5"/>
      <c r="V13" s="5"/>
      <c r="W13" s="85" t="s">
        <v>60</v>
      </c>
      <c r="X13" s="84"/>
      <c r="Y13" s="5"/>
      <c r="Z13" s="5"/>
      <c r="AA13" s="5"/>
      <c r="AB13" s="5"/>
      <c r="AC13" s="5"/>
      <c r="AD13" s="32">
        <f t="shared" si="0"/>
        <v>0</v>
      </c>
      <c r="AE13" s="32">
        <f t="shared" si="1"/>
        <v>0</v>
      </c>
    </row>
    <row r="14" spans="1:31" ht="13.5" customHeight="1">
      <c r="A14" s="61">
        <f t="shared" si="2"/>
        <v>11</v>
      </c>
      <c r="B14" s="71">
        <f>Agosto!B13</f>
        <v>0</v>
      </c>
      <c r="C14" s="68" t="s">
        <v>66</v>
      </c>
      <c r="D14" s="52"/>
      <c r="E14" s="20"/>
      <c r="F14" s="18"/>
      <c r="G14" s="18"/>
      <c r="H14" s="18"/>
      <c r="I14" s="19"/>
      <c r="J14" s="20"/>
      <c r="K14" s="18"/>
      <c r="L14" s="91"/>
      <c r="M14" s="88" t="s">
        <v>72</v>
      </c>
      <c r="N14" s="19"/>
      <c r="O14" s="18"/>
      <c r="P14" s="18"/>
      <c r="Q14" s="18"/>
      <c r="R14" s="18"/>
      <c r="S14" s="88" t="s">
        <v>68</v>
      </c>
      <c r="T14" s="89"/>
      <c r="U14" s="18"/>
      <c r="V14" s="18"/>
      <c r="W14" s="81" t="s">
        <v>67</v>
      </c>
      <c r="X14" s="80"/>
      <c r="Y14" s="18"/>
      <c r="Z14" s="18"/>
      <c r="AA14" s="18"/>
      <c r="AB14" s="18"/>
      <c r="AC14" s="18"/>
      <c r="AD14" s="30">
        <f t="shared" si="0"/>
        <v>0</v>
      </c>
      <c r="AE14" s="30">
        <f t="shared" si="1"/>
        <v>0</v>
      </c>
    </row>
    <row r="15" spans="1:31" ht="13.5" customHeight="1">
      <c r="A15" s="55">
        <f t="shared" si="2"/>
        <v>12</v>
      </c>
      <c r="B15" s="69">
        <f>Agosto!B14</f>
        <v>0</v>
      </c>
      <c r="C15" s="68" t="s">
        <v>66</v>
      </c>
      <c r="D15" s="50"/>
      <c r="E15" s="35"/>
      <c r="F15" s="36"/>
      <c r="G15" s="36"/>
      <c r="H15" s="36"/>
      <c r="I15" s="37"/>
      <c r="J15" s="35"/>
      <c r="K15" s="36"/>
      <c r="L15" s="92"/>
      <c r="M15" s="86" t="s">
        <v>60</v>
      </c>
      <c r="N15" s="37"/>
      <c r="O15" s="36"/>
      <c r="P15" s="36"/>
      <c r="Q15" s="36"/>
      <c r="R15" s="36"/>
      <c r="S15" s="86" t="s">
        <v>74</v>
      </c>
      <c r="T15" s="34"/>
      <c r="U15" s="36"/>
      <c r="V15" s="36"/>
      <c r="W15" s="83" t="s">
        <v>67</v>
      </c>
      <c r="X15" s="82"/>
      <c r="Y15" s="36"/>
      <c r="Z15" s="36"/>
      <c r="AA15" s="36"/>
      <c r="AB15" s="36"/>
      <c r="AC15" s="36"/>
      <c r="AD15" s="31">
        <f t="shared" si="0"/>
        <v>0</v>
      </c>
      <c r="AE15" s="31">
        <f t="shared" si="1"/>
        <v>0</v>
      </c>
    </row>
    <row r="16" spans="1:31" ht="13.5" customHeight="1">
      <c r="A16" s="55">
        <f t="shared" si="2"/>
        <v>13</v>
      </c>
      <c r="B16" s="69">
        <f>Agosto!B15</f>
        <v>0</v>
      </c>
      <c r="C16" s="68" t="s">
        <v>66</v>
      </c>
      <c r="D16" s="50"/>
      <c r="E16" s="35"/>
      <c r="F16" s="36"/>
      <c r="G16" s="36"/>
      <c r="H16" s="36"/>
      <c r="I16" s="37"/>
      <c r="J16" s="35"/>
      <c r="K16" s="36"/>
      <c r="L16" s="92"/>
      <c r="M16" s="86" t="s">
        <v>66</v>
      </c>
      <c r="N16" s="37"/>
      <c r="O16" s="36"/>
      <c r="P16" s="36"/>
      <c r="Q16" s="36"/>
      <c r="R16" s="36"/>
      <c r="S16" s="86" t="s">
        <v>67</v>
      </c>
      <c r="T16" s="34"/>
      <c r="U16" s="36"/>
      <c r="V16" s="36"/>
      <c r="W16" s="83" t="s">
        <v>72</v>
      </c>
      <c r="X16" s="82"/>
      <c r="Y16" s="36"/>
      <c r="Z16" s="36"/>
      <c r="AA16" s="36"/>
      <c r="AB16" s="36"/>
      <c r="AC16" s="36"/>
      <c r="AD16" s="31">
        <f t="shared" si="0"/>
        <v>0</v>
      </c>
      <c r="AE16" s="31">
        <f t="shared" si="1"/>
        <v>0</v>
      </c>
    </row>
    <row r="17" spans="1:31" ht="13.5" customHeight="1">
      <c r="A17" s="55">
        <f t="shared" si="2"/>
        <v>14</v>
      </c>
      <c r="B17" s="69">
        <f>Agosto!B16</f>
        <v>0</v>
      </c>
      <c r="C17" s="68" t="s">
        <v>66</v>
      </c>
      <c r="D17" s="50"/>
      <c r="E17" s="35"/>
      <c r="F17" s="36"/>
      <c r="G17" s="36"/>
      <c r="H17" s="36"/>
      <c r="I17" s="37"/>
      <c r="J17" s="35"/>
      <c r="K17" s="36"/>
      <c r="L17" s="92"/>
      <c r="M17" s="86" t="s">
        <v>73</v>
      </c>
      <c r="N17" s="37"/>
      <c r="O17" s="36"/>
      <c r="P17" s="36"/>
      <c r="Q17" s="36"/>
      <c r="R17" s="36"/>
      <c r="S17" s="86" t="s">
        <v>66</v>
      </c>
      <c r="T17" s="34"/>
      <c r="U17" s="36"/>
      <c r="V17" s="36"/>
      <c r="W17" s="83" t="s">
        <v>69</v>
      </c>
      <c r="X17" s="82"/>
      <c r="Y17" s="36"/>
      <c r="Z17" s="36"/>
      <c r="AA17" s="36"/>
      <c r="AB17" s="36"/>
      <c r="AC17" s="36"/>
      <c r="AD17" s="31">
        <f t="shared" si="0"/>
        <v>0</v>
      </c>
      <c r="AE17" s="31">
        <f t="shared" si="1"/>
        <v>0</v>
      </c>
    </row>
    <row r="18" spans="1:31" ht="13.5" customHeight="1" thickBot="1">
      <c r="A18" s="56">
        <f t="shared" si="2"/>
        <v>15</v>
      </c>
      <c r="B18" s="70">
        <f>Agosto!B17</f>
        <v>0</v>
      </c>
      <c r="C18" s="38" t="s">
        <v>66</v>
      </c>
      <c r="D18" s="51"/>
      <c r="E18" s="4"/>
      <c r="F18" s="5"/>
      <c r="G18" s="5"/>
      <c r="H18" s="5"/>
      <c r="I18" s="6"/>
      <c r="J18" s="4"/>
      <c r="K18" s="5"/>
      <c r="L18" s="93"/>
      <c r="M18" s="87" t="s">
        <v>68</v>
      </c>
      <c r="N18" s="6"/>
      <c r="O18" s="5"/>
      <c r="P18" s="5"/>
      <c r="Q18" s="5"/>
      <c r="R18" s="5"/>
      <c r="S18" s="87" t="s">
        <v>73</v>
      </c>
      <c r="T18" s="38"/>
      <c r="U18" s="5"/>
      <c r="V18" s="5"/>
      <c r="W18" s="85" t="s">
        <v>71</v>
      </c>
      <c r="X18" s="84"/>
      <c r="Y18" s="5"/>
      <c r="Z18" s="5"/>
      <c r="AA18" s="5"/>
      <c r="AB18" s="5"/>
      <c r="AC18" s="5"/>
      <c r="AD18" s="32">
        <f t="shared" si="0"/>
        <v>0</v>
      </c>
      <c r="AE18" s="32">
        <f t="shared" si="1"/>
        <v>0</v>
      </c>
    </row>
    <row r="19" spans="1:31" ht="13.5" customHeight="1">
      <c r="A19" s="61">
        <f t="shared" si="2"/>
        <v>16</v>
      </c>
      <c r="B19" s="71">
        <f>Agosto!B18</f>
        <v>0</v>
      </c>
      <c r="C19" s="68" t="s">
        <v>66</v>
      </c>
      <c r="D19" s="52"/>
      <c r="E19" s="20"/>
      <c r="F19" s="18"/>
      <c r="G19" s="18"/>
      <c r="H19" s="18"/>
      <c r="I19" s="19"/>
      <c r="J19" s="20"/>
      <c r="K19" s="18"/>
      <c r="L19" s="91"/>
      <c r="M19" s="88" t="s">
        <v>3</v>
      </c>
      <c r="N19" s="19"/>
      <c r="O19" s="18"/>
      <c r="P19" s="18"/>
      <c r="Q19" s="18"/>
      <c r="R19" s="18"/>
      <c r="S19" s="88" t="s">
        <v>68</v>
      </c>
      <c r="T19" s="89"/>
      <c r="U19" s="18"/>
      <c r="V19" s="18"/>
      <c r="W19" s="81" t="s">
        <v>66</v>
      </c>
      <c r="X19" s="80"/>
      <c r="Y19" s="18"/>
      <c r="Z19" s="18"/>
      <c r="AA19" s="18"/>
      <c r="AB19" s="18"/>
      <c r="AC19" s="18"/>
      <c r="AD19" s="30">
        <f t="shared" si="0"/>
        <v>0</v>
      </c>
      <c r="AE19" s="30">
        <f t="shared" si="1"/>
        <v>0</v>
      </c>
    </row>
    <row r="20" spans="1:31" ht="13.5" customHeight="1">
      <c r="A20" s="55">
        <f t="shared" si="2"/>
        <v>17</v>
      </c>
      <c r="B20" s="69">
        <f>Agosto!B19</f>
        <v>0</v>
      </c>
      <c r="C20" s="68" t="s">
        <v>66</v>
      </c>
      <c r="D20" s="50"/>
      <c r="E20" s="35"/>
      <c r="F20" s="36"/>
      <c r="G20" s="36"/>
      <c r="H20" s="36"/>
      <c r="I20" s="37"/>
      <c r="J20" s="35"/>
      <c r="K20" s="36"/>
      <c r="L20" s="92"/>
      <c r="M20" s="86" t="s">
        <v>66</v>
      </c>
      <c r="N20" s="37"/>
      <c r="O20" s="36"/>
      <c r="P20" s="36"/>
      <c r="Q20" s="36"/>
      <c r="R20" s="36"/>
      <c r="S20" s="86"/>
      <c r="T20" s="34"/>
      <c r="U20" s="36"/>
      <c r="V20" s="36"/>
      <c r="W20" s="86" t="s">
        <v>73</v>
      </c>
      <c r="X20" s="83"/>
      <c r="Y20" s="36"/>
      <c r="Z20" s="36"/>
      <c r="AA20" s="36"/>
      <c r="AB20" s="36"/>
      <c r="AC20" s="36"/>
      <c r="AD20" s="31">
        <f t="shared" si="0"/>
        <v>0</v>
      </c>
      <c r="AE20" s="31">
        <f t="shared" si="1"/>
        <v>0</v>
      </c>
    </row>
    <row r="21" spans="1:31" ht="13.5" customHeight="1">
      <c r="A21" s="55">
        <f t="shared" si="2"/>
        <v>18</v>
      </c>
      <c r="B21" s="69">
        <f>Agosto!B20</f>
        <v>0</v>
      </c>
      <c r="C21" s="68" t="s">
        <v>66</v>
      </c>
      <c r="D21" s="50"/>
      <c r="E21" s="35"/>
      <c r="F21" s="36"/>
      <c r="G21" s="36"/>
      <c r="H21" s="36"/>
      <c r="I21" s="37"/>
      <c r="J21" s="35"/>
      <c r="K21" s="36"/>
      <c r="L21" s="92"/>
      <c r="M21" s="86" t="s">
        <v>7</v>
      </c>
      <c r="N21" s="37"/>
      <c r="O21" s="36"/>
      <c r="P21" s="36"/>
      <c r="Q21" s="36"/>
      <c r="R21" s="36"/>
      <c r="S21" s="86" t="s">
        <v>75</v>
      </c>
      <c r="T21" s="35"/>
      <c r="U21" s="36"/>
      <c r="V21" s="36"/>
      <c r="W21" s="86" t="s">
        <v>68</v>
      </c>
      <c r="X21" s="83"/>
      <c r="Y21" s="36"/>
      <c r="Z21" s="36"/>
      <c r="AA21" s="36"/>
      <c r="AB21" s="36"/>
      <c r="AC21" s="36"/>
      <c r="AD21" s="31">
        <f t="shared" si="0"/>
        <v>0</v>
      </c>
      <c r="AE21" s="31">
        <f t="shared" si="1"/>
        <v>0</v>
      </c>
    </row>
    <row r="22" spans="1:31" ht="13.5" customHeight="1">
      <c r="A22" s="55">
        <f t="shared" si="2"/>
        <v>19</v>
      </c>
      <c r="B22" s="69">
        <f>Agosto!B21</f>
        <v>0</v>
      </c>
      <c r="C22" s="68" t="s">
        <v>66</v>
      </c>
      <c r="D22" s="50"/>
      <c r="E22" s="35"/>
      <c r="F22" s="36"/>
      <c r="G22" s="36"/>
      <c r="H22" s="36"/>
      <c r="I22" s="37"/>
      <c r="J22" s="35"/>
      <c r="K22" s="36"/>
      <c r="L22" s="92"/>
      <c r="M22" s="86" t="s">
        <v>68</v>
      </c>
      <c r="N22" s="37"/>
      <c r="O22" s="36"/>
      <c r="P22" s="36"/>
      <c r="Q22" s="36"/>
      <c r="R22" s="36"/>
      <c r="S22" s="86" t="s">
        <v>68</v>
      </c>
      <c r="T22" s="35"/>
      <c r="U22" s="36"/>
      <c r="V22" s="36"/>
      <c r="W22" s="86"/>
      <c r="X22" s="83"/>
      <c r="Y22" s="36"/>
      <c r="Z22" s="36"/>
      <c r="AA22" s="36"/>
      <c r="AB22" s="36"/>
      <c r="AC22" s="36"/>
      <c r="AD22" s="31">
        <f t="shared" si="0"/>
        <v>0</v>
      </c>
      <c r="AE22" s="31">
        <f t="shared" si="1"/>
        <v>0</v>
      </c>
    </row>
    <row r="23" spans="1:31" ht="13.5" customHeight="1" thickBot="1">
      <c r="A23" s="56">
        <f t="shared" si="2"/>
        <v>20</v>
      </c>
      <c r="B23" s="70">
        <f>Agosto!B22</f>
        <v>0</v>
      </c>
      <c r="C23" s="38" t="s">
        <v>66</v>
      </c>
      <c r="D23" s="51"/>
      <c r="E23" s="4"/>
      <c r="F23" s="5"/>
      <c r="G23" s="5"/>
      <c r="H23" s="5"/>
      <c r="I23" s="6"/>
      <c r="J23" s="4"/>
      <c r="K23" s="5"/>
      <c r="L23" s="93"/>
      <c r="M23" s="87" t="s">
        <v>76</v>
      </c>
      <c r="N23" s="6"/>
      <c r="O23" s="5"/>
      <c r="P23" s="5"/>
      <c r="Q23" s="5"/>
      <c r="R23" s="5"/>
      <c r="S23" s="87" t="s">
        <v>70</v>
      </c>
      <c r="T23" s="4"/>
      <c r="U23" s="5"/>
      <c r="V23" s="5"/>
      <c r="W23" s="87" t="s">
        <v>33</v>
      </c>
      <c r="X23" s="85"/>
      <c r="Y23" s="5"/>
      <c r="Z23" s="5"/>
      <c r="AA23" s="5"/>
      <c r="AB23" s="5"/>
      <c r="AC23" s="5"/>
      <c r="AD23" s="32">
        <f t="shared" si="0"/>
        <v>0</v>
      </c>
      <c r="AE23" s="32">
        <f t="shared" si="1"/>
        <v>0</v>
      </c>
    </row>
    <row r="24" spans="1:31" ht="13.5" customHeight="1">
      <c r="A24" s="61">
        <f t="shared" si="2"/>
        <v>21</v>
      </c>
      <c r="B24" s="71">
        <f>Agosto!B23</f>
        <v>0</v>
      </c>
      <c r="C24" s="68" t="s">
        <v>66</v>
      </c>
      <c r="D24" s="52"/>
      <c r="E24" s="20"/>
      <c r="F24" s="18"/>
      <c r="G24" s="18"/>
      <c r="H24" s="18"/>
      <c r="I24" s="19"/>
      <c r="J24" s="20"/>
      <c r="K24" s="18"/>
      <c r="L24" s="91"/>
      <c r="M24" s="88" t="s">
        <v>68</v>
      </c>
      <c r="N24" s="19"/>
      <c r="O24" s="18"/>
      <c r="P24" s="18"/>
      <c r="Q24" s="18"/>
      <c r="R24" s="18"/>
      <c r="S24" s="88" t="s">
        <v>76</v>
      </c>
      <c r="T24" s="20"/>
      <c r="U24" s="18"/>
      <c r="V24" s="18"/>
      <c r="W24" s="88" t="s">
        <v>70</v>
      </c>
      <c r="X24" s="81"/>
      <c r="Y24" s="18"/>
      <c r="Z24" s="18"/>
      <c r="AA24" s="18"/>
      <c r="AB24" s="18"/>
      <c r="AC24" s="18"/>
      <c r="AD24" s="30">
        <f t="shared" si="0"/>
        <v>0</v>
      </c>
      <c r="AE24" s="30">
        <f t="shared" si="1"/>
        <v>0</v>
      </c>
    </row>
    <row r="25" spans="1:31" ht="13.5" customHeight="1">
      <c r="A25" s="55">
        <f t="shared" si="2"/>
        <v>22</v>
      </c>
      <c r="B25" s="69">
        <f>Agosto!B24</f>
        <v>0</v>
      </c>
      <c r="C25" s="68" t="s">
        <v>66</v>
      </c>
      <c r="D25" s="50"/>
      <c r="E25" s="35"/>
      <c r="F25" s="36"/>
      <c r="G25" s="36"/>
      <c r="H25" s="36"/>
      <c r="I25" s="37"/>
      <c r="J25" s="35"/>
      <c r="K25" s="36"/>
      <c r="L25" s="92"/>
      <c r="M25" s="86" t="s">
        <v>70</v>
      </c>
      <c r="N25" s="37"/>
      <c r="O25" s="36"/>
      <c r="P25" s="36"/>
      <c r="Q25" s="36"/>
      <c r="R25" s="36"/>
      <c r="S25" s="86" t="s">
        <v>69</v>
      </c>
      <c r="T25" s="35"/>
      <c r="U25" s="36"/>
      <c r="V25" s="36"/>
      <c r="W25" s="86" t="s">
        <v>60</v>
      </c>
      <c r="X25" s="83"/>
      <c r="Y25" s="36"/>
      <c r="Z25" s="36"/>
      <c r="AA25" s="36"/>
      <c r="AB25" s="36"/>
      <c r="AC25" s="36"/>
      <c r="AD25" s="31">
        <f t="shared" si="0"/>
        <v>0</v>
      </c>
      <c r="AE25" s="31">
        <f t="shared" si="1"/>
        <v>0</v>
      </c>
    </row>
    <row r="26" spans="1:31" ht="13.5" customHeight="1">
      <c r="A26" s="55">
        <f t="shared" si="2"/>
        <v>23</v>
      </c>
      <c r="B26" s="69">
        <f>Agosto!B25</f>
        <v>0</v>
      </c>
      <c r="C26" s="68" t="s">
        <v>66</v>
      </c>
      <c r="D26" s="50"/>
      <c r="E26" s="35"/>
      <c r="F26" s="36"/>
      <c r="G26" s="36"/>
      <c r="H26" s="36"/>
      <c r="I26" s="37"/>
      <c r="J26" s="35"/>
      <c r="K26" s="36"/>
      <c r="L26" s="92"/>
      <c r="M26" s="86" t="s">
        <v>60</v>
      </c>
      <c r="N26" s="37"/>
      <c r="O26" s="36"/>
      <c r="P26" s="36"/>
      <c r="Q26" s="36"/>
      <c r="R26" s="36"/>
      <c r="S26" s="86"/>
      <c r="T26" s="35"/>
      <c r="U26" s="36"/>
      <c r="V26" s="36"/>
      <c r="W26" s="86" t="s">
        <v>67</v>
      </c>
      <c r="X26" s="83"/>
      <c r="Y26" s="36"/>
      <c r="Z26" s="36"/>
      <c r="AA26" s="36"/>
      <c r="AB26" s="36"/>
      <c r="AC26" s="36"/>
      <c r="AD26" s="31">
        <f t="shared" si="0"/>
        <v>0</v>
      </c>
      <c r="AE26" s="31">
        <f t="shared" si="1"/>
        <v>0</v>
      </c>
    </row>
    <row r="27" spans="1:31" ht="13.5" customHeight="1">
      <c r="A27" s="55">
        <f t="shared" si="2"/>
        <v>24</v>
      </c>
      <c r="B27" s="69">
        <f>Agosto!B26</f>
        <v>0</v>
      </c>
      <c r="C27" s="68" t="s">
        <v>66</v>
      </c>
      <c r="D27" s="50"/>
      <c r="E27" s="35"/>
      <c r="F27" s="36"/>
      <c r="G27" s="36"/>
      <c r="H27" s="36"/>
      <c r="I27" s="37"/>
      <c r="J27" s="35"/>
      <c r="K27" s="36"/>
      <c r="L27" s="92"/>
      <c r="M27" s="86" t="s">
        <v>71</v>
      </c>
      <c r="N27" s="37"/>
      <c r="O27" s="36"/>
      <c r="P27" s="36"/>
      <c r="Q27" s="36"/>
      <c r="R27" s="36"/>
      <c r="S27" s="86" t="s">
        <v>70</v>
      </c>
      <c r="T27" s="35"/>
      <c r="U27" s="36"/>
      <c r="V27" s="36"/>
      <c r="W27" s="86" t="s">
        <v>72</v>
      </c>
      <c r="X27" s="83"/>
      <c r="Y27" s="36"/>
      <c r="Z27" s="36"/>
      <c r="AA27" s="36"/>
      <c r="AB27" s="36"/>
      <c r="AC27" s="36"/>
      <c r="AD27" s="31">
        <f t="shared" si="0"/>
        <v>0</v>
      </c>
      <c r="AE27" s="31">
        <f t="shared" si="1"/>
        <v>0</v>
      </c>
    </row>
    <row r="28" spans="1:31" ht="13.5" customHeight="1" thickBot="1">
      <c r="A28" s="56">
        <f t="shared" si="2"/>
        <v>25</v>
      </c>
      <c r="B28" s="70">
        <f>Agosto!B27</f>
        <v>0</v>
      </c>
      <c r="C28" s="38" t="s">
        <v>66</v>
      </c>
      <c r="D28" s="51"/>
      <c r="E28" s="4"/>
      <c r="F28" s="5"/>
      <c r="G28" s="5"/>
      <c r="H28" s="5"/>
      <c r="I28" s="6"/>
      <c r="J28" s="4"/>
      <c r="K28" s="5"/>
      <c r="L28" s="93"/>
      <c r="M28" s="87" t="s">
        <v>69</v>
      </c>
      <c r="N28" s="6"/>
      <c r="O28" s="5"/>
      <c r="P28" s="5"/>
      <c r="Q28" s="5"/>
      <c r="R28" s="5"/>
      <c r="S28" s="87" t="s">
        <v>72</v>
      </c>
      <c r="T28" s="4"/>
      <c r="U28" s="5"/>
      <c r="V28" s="5"/>
      <c r="W28" s="87" t="s">
        <v>60</v>
      </c>
      <c r="X28" s="85"/>
      <c r="Y28" s="5"/>
      <c r="Z28" s="5"/>
      <c r="AA28" s="5"/>
      <c r="AB28" s="5"/>
      <c r="AC28" s="5"/>
      <c r="AD28" s="32">
        <f t="shared" si="0"/>
        <v>0</v>
      </c>
      <c r="AE28" s="32">
        <f t="shared" si="1"/>
        <v>0</v>
      </c>
    </row>
    <row r="29" spans="1:31" ht="13.5" customHeight="1">
      <c r="A29" s="61">
        <f t="shared" si="2"/>
        <v>26</v>
      </c>
      <c r="B29" s="71">
        <f>Agosto!B28</f>
        <v>0</v>
      </c>
      <c r="C29" s="68" t="s">
        <v>66</v>
      </c>
      <c r="D29" s="52"/>
      <c r="E29" s="20"/>
      <c r="F29" s="18"/>
      <c r="G29" s="18"/>
      <c r="H29" s="18"/>
      <c r="I29" s="19"/>
      <c r="J29" s="20"/>
      <c r="K29" s="18"/>
      <c r="L29" s="91"/>
      <c r="M29" s="88"/>
      <c r="N29" s="19"/>
      <c r="O29" s="18"/>
      <c r="P29" s="18"/>
      <c r="Q29" s="18"/>
      <c r="R29" s="18"/>
      <c r="S29" s="88" t="s">
        <v>67</v>
      </c>
      <c r="T29" s="20"/>
      <c r="U29" s="18"/>
      <c r="V29" s="18"/>
      <c r="W29" s="88" t="s">
        <v>74</v>
      </c>
      <c r="X29" s="81"/>
      <c r="Y29" s="18"/>
      <c r="Z29" s="18"/>
      <c r="AA29" s="18"/>
      <c r="AB29" s="18"/>
      <c r="AC29" s="18"/>
      <c r="AD29" s="30">
        <f t="shared" si="0"/>
        <v>0</v>
      </c>
      <c r="AE29" s="30">
        <f t="shared" si="1"/>
        <v>0</v>
      </c>
    </row>
    <row r="30" spans="1:31" ht="13.5" customHeight="1">
      <c r="A30" s="55">
        <f t="shared" si="2"/>
        <v>27</v>
      </c>
      <c r="B30" s="69">
        <f>Agosto!B29</f>
        <v>0</v>
      </c>
      <c r="C30" s="68" t="s">
        <v>66</v>
      </c>
      <c r="D30" s="50"/>
      <c r="E30" s="35"/>
      <c r="F30" s="36"/>
      <c r="G30" s="36"/>
      <c r="H30" s="36"/>
      <c r="I30" s="37"/>
      <c r="J30" s="35"/>
      <c r="K30" s="36"/>
      <c r="L30" s="92"/>
      <c r="M30" s="86"/>
      <c r="N30" s="37"/>
      <c r="O30" s="36"/>
      <c r="P30" s="36"/>
      <c r="Q30" s="36"/>
      <c r="R30" s="36"/>
      <c r="S30" s="86" t="s">
        <v>69</v>
      </c>
      <c r="T30" s="35"/>
      <c r="U30" s="36"/>
      <c r="V30" s="36"/>
      <c r="W30" s="86"/>
      <c r="X30" s="83"/>
      <c r="Y30" s="36"/>
      <c r="Z30" s="36"/>
      <c r="AA30" s="36"/>
      <c r="AB30" s="36"/>
      <c r="AC30" s="36"/>
      <c r="AD30" s="31">
        <f t="shared" si="0"/>
        <v>0</v>
      </c>
      <c r="AE30" s="31">
        <f t="shared" si="1"/>
        <v>0</v>
      </c>
    </row>
    <row r="31" spans="1:31" ht="13.5" customHeight="1">
      <c r="A31" s="55">
        <f t="shared" si="2"/>
        <v>28</v>
      </c>
      <c r="B31" s="69">
        <f>Agosto!B30</f>
        <v>0</v>
      </c>
      <c r="C31" s="68" t="s">
        <v>66</v>
      </c>
      <c r="D31" s="50"/>
      <c r="E31" s="35"/>
      <c r="F31" s="36"/>
      <c r="G31" s="36"/>
      <c r="H31" s="36"/>
      <c r="I31" s="37"/>
      <c r="J31" s="35"/>
      <c r="K31" s="36"/>
      <c r="L31" s="92"/>
      <c r="M31" s="86"/>
      <c r="N31" s="37"/>
      <c r="O31" s="36"/>
      <c r="P31" s="36"/>
      <c r="Q31" s="36"/>
      <c r="R31" s="36"/>
      <c r="S31" s="86"/>
      <c r="T31" s="35"/>
      <c r="U31" s="36"/>
      <c r="V31" s="36"/>
      <c r="W31" s="86"/>
      <c r="X31" s="83"/>
      <c r="Y31" s="36"/>
      <c r="Z31" s="36"/>
      <c r="AA31" s="36"/>
      <c r="AB31" s="36"/>
      <c r="AC31" s="36"/>
      <c r="AD31" s="31">
        <f t="shared" si="0"/>
        <v>0</v>
      </c>
      <c r="AE31" s="31">
        <f t="shared" si="1"/>
        <v>0</v>
      </c>
    </row>
    <row r="32" spans="1:31" ht="13.5" customHeight="1">
      <c r="A32" s="55">
        <f t="shared" si="2"/>
        <v>29</v>
      </c>
      <c r="B32" s="69">
        <f>Agosto!B31</f>
        <v>0</v>
      </c>
      <c r="C32" s="68" t="s">
        <v>66</v>
      </c>
      <c r="D32" s="50"/>
      <c r="E32" s="35"/>
      <c r="F32" s="36"/>
      <c r="G32" s="36"/>
      <c r="H32" s="36"/>
      <c r="I32" s="37"/>
      <c r="J32" s="35"/>
      <c r="K32" s="36"/>
      <c r="L32" s="92"/>
      <c r="M32" s="86"/>
      <c r="N32" s="37"/>
      <c r="O32" s="36"/>
      <c r="P32" s="36"/>
      <c r="Q32" s="36"/>
      <c r="R32" s="36"/>
      <c r="S32" s="86"/>
      <c r="T32" s="35"/>
      <c r="U32" s="36"/>
      <c r="V32" s="36"/>
      <c r="W32" s="86"/>
      <c r="X32" s="83"/>
      <c r="Y32" s="36"/>
      <c r="Z32" s="36"/>
      <c r="AA32" s="36"/>
      <c r="AB32" s="36"/>
      <c r="AC32" s="36"/>
      <c r="AD32" s="31">
        <f t="shared" si="0"/>
        <v>0</v>
      </c>
      <c r="AE32" s="31">
        <f t="shared" si="1"/>
        <v>0</v>
      </c>
    </row>
    <row r="33" spans="1:31" ht="13.5" customHeight="1" thickBot="1">
      <c r="A33" s="56">
        <f t="shared" si="2"/>
        <v>30</v>
      </c>
      <c r="B33" s="70">
        <f>Agosto!B32</f>
        <v>0</v>
      </c>
      <c r="C33" s="38" t="s">
        <v>66</v>
      </c>
      <c r="D33" s="51"/>
      <c r="E33" s="4"/>
      <c r="F33" s="5"/>
      <c r="G33" s="5"/>
      <c r="H33" s="5"/>
      <c r="I33" s="6"/>
      <c r="J33" s="4"/>
      <c r="K33" s="5"/>
      <c r="L33" s="93"/>
      <c r="M33" s="87"/>
      <c r="N33" s="6"/>
      <c r="O33" s="5"/>
      <c r="P33" s="5"/>
      <c r="Q33" s="5"/>
      <c r="R33" s="5"/>
      <c r="S33" s="87"/>
      <c r="T33" s="4"/>
      <c r="U33" s="5"/>
      <c r="V33" s="5"/>
      <c r="W33" s="87"/>
      <c r="X33" s="85"/>
      <c r="Y33" s="5"/>
      <c r="Z33" s="5"/>
      <c r="AA33" s="5"/>
      <c r="AB33" s="5"/>
      <c r="AC33" s="5"/>
      <c r="AD33" s="32">
        <f t="shared" si="0"/>
        <v>0</v>
      </c>
      <c r="AE33" s="32">
        <f t="shared" si="1"/>
        <v>0</v>
      </c>
    </row>
    <row r="34" spans="1:31" ht="13.5" customHeight="1">
      <c r="A34" s="61">
        <f t="shared" si="2"/>
        <v>31</v>
      </c>
      <c r="B34" s="71">
        <f>Agosto!B33</f>
        <v>0</v>
      </c>
      <c r="C34" s="68" t="s">
        <v>66</v>
      </c>
      <c r="D34" s="52"/>
      <c r="E34" s="20"/>
      <c r="F34" s="18"/>
      <c r="G34" s="18"/>
      <c r="H34" s="18"/>
      <c r="I34" s="19"/>
      <c r="J34" s="20"/>
      <c r="K34" s="18"/>
      <c r="L34" s="91"/>
      <c r="M34" s="88"/>
      <c r="N34" s="19"/>
      <c r="O34" s="18"/>
      <c r="P34" s="18"/>
      <c r="Q34" s="18"/>
      <c r="R34" s="18"/>
      <c r="S34" s="88"/>
      <c r="T34" s="20"/>
      <c r="U34" s="18"/>
      <c r="V34" s="18"/>
      <c r="W34" s="88"/>
      <c r="X34" s="81"/>
      <c r="Y34" s="18"/>
      <c r="Z34" s="18"/>
      <c r="AA34" s="18"/>
      <c r="AB34" s="18"/>
      <c r="AC34" s="18"/>
      <c r="AD34" s="30">
        <f t="shared" si="0"/>
        <v>0</v>
      </c>
      <c r="AE34" s="30">
        <f t="shared" si="1"/>
        <v>0</v>
      </c>
    </row>
    <row r="35" spans="1:31" ht="13.5" customHeight="1">
      <c r="A35" s="55">
        <f t="shared" si="2"/>
        <v>32</v>
      </c>
      <c r="B35" s="69">
        <f>Agosto!B34</f>
        <v>0</v>
      </c>
      <c r="C35" s="68" t="s">
        <v>66</v>
      </c>
      <c r="D35" s="50"/>
      <c r="E35" s="35"/>
      <c r="F35" s="36"/>
      <c r="G35" s="36"/>
      <c r="H35" s="36"/>
      <c r="I35" s="37"/>
      <c r="J35" s="35"/>
      <c r="K35" s="36"/>
      <c r="L35" s="92"/>
      <c r="M35" s="86"/>
      <c r="N35" s="37"/>
      <c r="O35" s="36"/>
      <c r="P35" s="36"/>
      <c r="Q35" s="36"/>
      <c r="R35" s="36"/>
      <c r="S35" s="86"/>
      <c r="T35" s="35"/>
      <c r="U35" s="36"/>
      <c r="V35" s="36"/>
      <c r="W35" s="86"/>
      <c r="X35" s="83"/>
      <c r="Y35" s="36"/>
      <c r="Z35" s="36"/>
      <c r="AA35" s="36"/>
      <c r="AB35" s="36"/>
      <c r="AC35" s="36"/>
      <c r="AD35" s="31">
        <f t="shared" si="0"/>
        <v>0</v>
      </c>
      <c r="AE35" s="31">
        <f t="shared" si="1"/>
        <v>0</v>
      </c>
    </row>
    <row r="36" spans="1:31" ht="13.5" customHeight="1">
      <c r="A36" s="55">
        <f t="shared" si="2"/>
        <v>33</v>
      </c>
      <c r="B36" s="69">
        <f>Agosto!B35</f>
        <v>0</v>
      </c>
      <c r="C36" s="68" t="s">
        <v>66</v>
      </c>
      <c r="D36" s="50"/>
      <c r="E36" s="35"/>
      <c r="F36" s="36"/>
      <c r="G36" s="36"/>
      <c r="H36" s="36"/>
      <c r="I36" s="37"/>
      <c r="J36" s="35"/>
      <c r="K36" s="36"/>
      <c r="L36" s="92"/>
      <c r="M36" s="86"/>
      <c r="N36" s="37"/>
      <c r="O36" s="36"/>
      <c r="P36" s="36"/>
      <c r="Q36" s="36"/>
      <c r="R36" s="36"/>
      <c r="S36" s="86"/>
      <c r="T36" s="35"/>
      <c r="U36" s="36"/>
      <c r="V36" s="36"/>
      <c r="W36" s="86"/>
      <c r="X36" s="83"/>
      <c r="Y36" s="36"/>
      <c r="Z36" s="36"/>
      <c r="AA36" s="36"/>
      <c r="AB36" s="36"/>
      <c r="AC36" s="36"/>
      <c r="AD36" s="31">
        <f t="shared" si="0"/>
        <v>0</v>
      </c>
      <c r="AE36" s="31">
        <f t="shared" si="1"/>
        <v>0</v>
      </c>
    </row>
    <row r="37" spans="1:31" ht="13.5" customHeight="1">
      <c r="A37" s="55">
        <f t="shared" si="2"/>
        <v>34</v>
      </c>
      <c r="B37" s="69">
        <f>Agosto!B36</f>
        <v>0</v>
      </c>
      <c r="C37" s="68" t="s">
        <v>66</v>
      </c>
      <c r="D37" s="50"/>
      <c r="E37" s="35"/>
      <c r="F37" s="36"/>
      <c r="G37" s="36"/>
      <c r="H37" s="36"/>
      <c r="I37" s="37"/>
      <c r="J37" s="35"/>
      <c r="K37" s="36"/>
      <c r="L37" s="92"/>
      <c r="M37" s="86"/>
      <c r="N37" s="37"/>
      <c r="O37" s="36"/>
      <c r="P37" s="36"/>
      <c r="Q37" s="36"/>
      <c r="R37" s="36"/>
      <c r="S37" s="86"/>
      <c r="T37" s="35"/>
      <c r="U37" s="36"/>
      <c r="V37" s="36"/>
      <c r="W37" s="86"/>
      <c r="X37" s="83"/>
      <c r="Y37" s="36"/>
      <c r="Z37" s="36"/>
      <c r="AA37" s="36"/>
      <c r="AB37" s="36"/>
      <c r="AC37" s="36"/>
      <c r="AD37" s="31">
        <f t="shared" si="0"/>
        <v>0</v>
      </c>
      <c r="AE37" s="31">
        <f t="shared" si="1"/>
        <v>0</v>
      </c>
    </row>
    <row r="38" spans="1:31" ht="13.5" customHeight="1" thickBot="1">
      <c r="A38" s="56">
        <f t="shared" si="2"/>
        <v>35</v>
      </c>
      <c r="B38" s="70">
        <f>Agosto!B37</f>
        <v>0</v>
      </c>
      <c r="C38" s="38" t="s">
        <v>66</v>
      </c>
      <c r="D38" s="51"/>
      <c r="E38" s="4"/>
      <c r="F38" s="5"/>
      <c r="G38" s="5"/>
      <c r="H38" s="5"/>
      <c r="I38" s="6"/>
      <c r="J38" s="4"/>
      <c r="K38" s="5"/>
      <c r="L38" s="93"/>
      <c r="M38" s="87"/>
      <c r="N38" s="6"/>
      <c r="O38" s="5"/>
      <c r="P38" s="5"/>
      <c r="Q38" s="5"/>
      <c r="R38" s="5"/>
      <c r="S38" s="87"/>
      <c r="T38" s="4"/>
      <c r="U38" s="5"/>
      <c r="V38" s="5"/>
      <c r="W38" s="87"/>
      <c r="X38" s="85"/>
      <c r="Y38" s="5"/>
      <c r="Z38" s="5"/>
      <c r="AA38" s="5"/>
      <c r="AB38" s="5"/>
      <c r="AC38" s="5"/>
      <c r="AD38" s="32">
        <f t="shared" si="0"/>
        <v>0</v>
      </c>
      <c r="AE38" s="32">
        <f t="shared" si="1"/>
        <v>0</v>
      </c>
    </row>
    <row r="39" spans="1:31" ht="13.5" customHeight="1">
      <c r="A39" s="61">
        <f t="shared" si="2"/>
        <v>36</v>
      </c>
      <c r="B39" s="71">
        <f>Agosto!B38</f>
        <v>0</v>
      </c>
      <c r="C39" s="39"/>
      <c r="D39" s="52"/>
      <c r="E39" s="20"/>
      <c r="F39" s="18"/>
      <c r="G39" s="18"/>
      <c r="H39" s="18"/>
      <c r="I39" s="19"/>
      <c r="J39" s="20"/>
      <c r="K39" s="18"/>
      <c r="L39" s="91"/>
      <c r="M39" s="88"/>
      <c r="N39" s="19"/>
      <c r="O39" s="18"/>
      <c r="P39" s="18"/>
      <c r="Q39" s="18"/>
      <c r="R39" s="18"/>
      <c r="S39" s="88"/>
      <c r="T39" s="20"/>
      <c r="U39" s="18"/>
      <c r="V39" s="18"/>
      <c r="W39" s="88"/>
      <c r="X39" s="81"/>
      <c r="Y39" s="18"/>
      <c r="Z39" s="18"/>
      <c r="AA39" s="18"/>
      <c r="AB39" s="18"/>
      <c r="AC39" s="18"/>
      <c r="AD39" s="30">
        <f t="shared" si="0"/>
        <v>0</v>
      </c>
      <c r="AE39" s="30">
        <f t="shared" si="1"/>
        <v>0</v>
      </c>
    </row>
    <row r="40" spans="1:31" ht="13.5" customHeight="1">
      <c r="A40" s="55">
        <f t="shared" si="2"/>
        <v>37</v>
      </c>
      <c r="B40" s="69">
        <f>Agosto!B39</f>
        <v>0</v>
      </c>
      <c r="C40" s="40"/>
      <c r="D40" s="50"/>
      <c r="E40" s="35"/>
      <c r="F40" s="36"/>
      <c r="G40" s="36"/>
      <c r="H40" s="36"/>
      <c r="I40" s="37"/>
      <c r="J40" s="35"/>
      <c r="K40" s="36"/>
      <c r="L40" s="92"/>
      <c r="M40" s="86"/>
      <c r="N40" s="37"/>
      <c r="O40" s="36"/>
      <c r="P40" s="36"/>
      <c r="Q40" s="36"/>
      <c r="R40" s="36"/>
      <c r="S40" s="86"/>
      <c r="T40" s="35"/>
      <c r="U40" s="36"/>
      <c r="V40" s="36"/>
      <c r="W40" s="86"/>
      <c r="X40" s="83"/>
      <c r="Y40" s="36"/>
      <c r="Z40" s="36"/>
      <c r="AA40" s="36"/>
      <c r="AB40" s="36"/>
      <c r="AC40" s="36"/>
      <c r="AD40" s="31">
        <f t="shared" si="0"/>
        <v>0</v>
      </c>
      <c r="AE40" s="31">
        <f t="shared" si="1"/>
        <v>0</v>
      </c>
    </row>
    <row r="41" spans="1:31" ht="13.5" customHeight="1">
      <c r="A41" s="55">
        <f t="shared" si="2"/>
        <v>38</v>
      </c>
      <c r="B41" s="69">
        <f>Agosto!B40</f>
        <v>0</v>
      </c>
      <c r="C41" s="40"/>
      <c r="D41" s="50"/>
      <c r="E41" s="35"/>
      <c r="F41" s="36"/>
      <c r="G41" s="36"/>
      <c r="H41" s="36"/>
      <c r="I41" s="37"/>
      <c r="J41" s="35"/>
      <c r="K41" s="36"/>
      <c r="L41" s="92"/>
      <c r="M41" s="86"/>
      <c r="N41" s="37"/>
      <c r="O41" s="36"/>
      <c r="P41" s="36"/>
      <c r="Q41" s="36"/>
      <c r="R41" s="36"/>
      <c r="S41" s="86"/>
      <c r="T41" s="35"/>
      <c r="U41" s="36"/>
      <c r="V41" s="36"/>
      <c r="W41" s="86"/>
      <c r="X41" s="83"/>
      <c r="Y41" s="36"/>
      <c r="Z41" s="36"/>
      <c r="AA41" s="36"/>
      <c r="AB41" s="36"/>
      <c r="AC41" s="36"/>
      <c r="AD41" s="31">
        <f t="shared" si="0"/>
        <v>0</v>
      </c>
      <c r="AE41" s="31">
        <f t="shared" si="1"/>
        <v>0</v>
      </c>
    </row>
    <row r="42" spans="1:31" ht="13.5" customHeight="1">
      <c r="A42" s="55">
        <f t="shared" si="2"/>
        <v>39</v>
      </c>
      <c r="B42" s="69"/>
      <c r="C42" s="40"/>
      <c r="D42" s="50"/>
      <c r="E42" s="35"/>
      <c r="F42" s="36"/>
      <c r="G42" s="36"/>
      <c r="H42" s="36"/>
      <c r="I42" s="37"/>
      <c r="J42" s="35"/>
      <c r="K42" s="36"/>
      <c r="L42" s="92"/>
      <c r="M42" s="86"/>
      <c r="N42" s="37"/>
      <c r="O42" s="36"/>
      <c r="P42" s="36"/>
      <c r="Q42" s="36"/>
      <c r="R42" s="36"/>
      <c r="S42" s="86"/>
      <c r="T42" s="35"/>
      <c r="U42" s="36"/>
      <c r="V42" s="36"/>
      <c r="W42" s="86"/>
      <c r="X42" s="83"/>
      <c r="Y42" s="36"/>
      <c r="Z42" s="36"/>
      <c r="AA42" s="36"/>
      <c r="AB42" s="36"/>
      <c r="AC42" s="36"/>
      <c r="AD42" s="31">
        <f t="shared" si="0"/>
        <v>0</v>
      </c>
      <c r="AE42" s="31">
        <f t="shared" si="1"/>
        <v>0</v>
      </c>
    </row>
    <row r="43" spans="1:31" ht="13.5" customHeight="1" thickBot="1">
      <c r="A43" s="56">
        <f t="shared" si="2"/>
        <v>40</v>
      </c>
      <c r="B43" s="70"/>
      <c r="C43" s="41"/>
      <c r="D43" s="51"/>
      <c r="E43" s="4"/>
      <c r="F43" s="5"/>
      <c r="G43" s="5"/>
      <c r="H43" s="5"/>
      <c r="I43" s="6"/>
      <c r="J43" s="4"/>
      <c r="K43" s="5"/>
      <c r="L43" s="93"/>
      <c r="M43" s="87"/>
      <c r="N43" s="6"/>
      <c r="O43" s="5"/>
      <c r="P43" s="5"/>
      <c r="Q43" s="5"/>
      <c r="R43" s="5"/>
      <c r="S43" s="87"/>
      <c r="T43" s="4"/>
      <c r="U43" s="5"/>
      <c r="V43" s="5"/>
      <c r="W43" s="87"/>
      <c r="X43" s="85"/>
      <c r="Y43" s="5"/>
      <c r="Z43" s="5"/>
      <c r="AA43" s="5"/>
      <c r="AB43" s="5"/>
      <c r="AC43" s="5"/>
      <c r="AD43" s="32">
        <f t="shared" si="0"/>
        <v>0</v>
      </c>
      <c r="AE43" s="32">
        <f t="shared" si="1"/>
        <v>0</v>
      </c>
    </row>
    <row r="44" spans="2:31" ht="13.5" customHeight="1" thickBot="1">
      <c r="B44" s="74"/>
      <c r="O44" s="63" t="s">
        <v>42</v>
      </c>
      <c r="AD44" s="47">
        <f>SUM(AD4:AD43)</f>
        <v>0</v>
      </c>
      <c r="AE44" s="47">
        <f>SUM(AE4:AE43)</f>
        <v>0</v>
      </c>
    </row>
    <row r="45" spans="2:29" ht="13.5" customHeight="1">
      <c r="B45" s="147" t="s">
        <v>84</v>
      </c>
      <c r="C45" s="147"/>
      <c r="D45" s="147"/>
      <c r="E45" s="109">
        <f aca="true" t="shared" si="3" ref="E45:N45">COUNTIF(E4:E43,"-")</f>
        <v>0</v>
      </c>
      <c r="F45" s="109">
        <f t="shared" si="3"/>
        <v>0</v>
      </c>
      <c r="G45" s="109">
        <f t="shared" si="3"/>
        <v>0</v>
      </c>
      <c r="H45" s="109">
        <f t="shared" si="3"/>
        <v>0</v>
      </c>
      <c r="I45" s="109">
        <f t="shared" si="3"/>
        <v>0</v>
      </c>
      <c r="J45" s="109">
        <f t="shared" si="3"/>
        <v>0</v>
      </c>
      <c r="K45" s="109">
        <f t="shared" si="3"/>
        <v>0</v>
      </c>
      <c r="L45" s="109">
        <f t="shared" si="3"/>
        <v>0</v>
      </c>
      <c r="M45" s="109" t="e">
        <f>COUNTIF(#REF!,"-")</f>
        <v>#REF!</v>
      </c>
      <c r="N45" s="109">
        <f t="shared" si="3"/>
        <v>0</v>
      </c>
      <c r="O45" s="109">
        <f>COUNTIF(M4:M43,"-")</f>
        <v>0</v>
      </c>
      <c r="P45" s="109">
        <f>COUNTIF(P4:P43,"-")</f>
        <v>0</v>
      </c>
      <c r="Q45" s="109">
        <f>COUNTIF(Q4:Q43,"-")</f>
        <v>0</v>
      </c>
      <c r="R45" s="109">
        <f>COUNTIF(R4:R43,"-")</f>
        <v>0</v>
      </c>
      <c r="S45" s="109" t="e">
        <f>COUNTIF(#REF!,"-")</f>
        <v>#REF!</v>
      </c>
      <c r="T45" s="109">
        <f>COUNTIF(T4:T43,"-")</f>
        <v>0</v>
      </c>
      <c r="U45" s="109">
        <f>COUNTIF(S4:S43,"-")</f>
        <v>0</v>
      </c>
      <c r="V45" s="109">
        <f>COUNTIF(V4:V43,"-")</f>
        <v>0</v>
      </c>
      <c r="W45" s="109" t="e">
        <f>COUNTIF(#REF!,"-")</f>
        <v>#REF!</v>
      </c>
      <c r="X45" s="109" t="e">
        <f>COUNTIF(#REF!,"-")</f>
        <v>#REF!</v>
      </c>
      <c r="Y45" s="109" t="e">
        <f>COUNTIF(#REF!,"-")</f>
        <v>#REF!</v>
      </c>
      <c r="Z45" s="109" t="e">
        <f>COUNTIF(#REF!,"-")</f>
        <v>#REF!</v>
      </c>
      <c r="AA45" s="109">
        <f>COUNTIF(AA4:AA43,"-")</f>
        <v>0</v>
      </c>
      <c r="AB45" s="109">
        <f>COUNTIF(W4:W43,"-")</f>
        <v>0</v>
      </c>
      <c r="AC45" s="109">
        <f>COUNTIF(X4:X43,"-")</f>
        <v>0</v>
      </c>
    </row>
    <row r="46" ht="13.5" customHeight="1">
      <c r="B46" s="74"/>
    </row>
    <row r="47" ht="13.5" customHeight="1">
      <c r="B47" s="74"/>
    </row>
    <row r="48" ht="13.5" customHeight="1">
      <c r="B48" s="74"/>
    </row>
    <row r="49" ht="13.5" customHeight="1">
      <c r="B49" s="74"/>
    </row>
    <row r="50" ht="13.5" customHeight="1">
      <c r="B50" s="74"/>
    </row>
    <row r="51" ht="13.5" customHeight="1">
      <c r="B51" s="74"/>
    </row>
    <row r="52" ht="13.5" customHeight="1">
      <c r="B52" s="74"/>
    </row>
    <row r="53" ht="13.5" customHeight="1">
      <c r="B53" s="74"/>
    </row>
    <row r="54" ht="13.5" customHeight="1">
      <c r="B54" s="74"/>
    </row>
    <row r="55" ht="13.5" customHeight="1">
      <c r="B55" s="74"/>
    </row>
    <row r="56" ht="13.5" customHeight="1">
      <c r="B56" s="74"/>
    </row>
    <row r="57" ht="13.5" customHeight="1">
      <c r="B57" s="74"/>
    </row>
    <row r="58" ht="13.5" customHeight="1">
      <c r="B58" s="74"/>
    </row>
    <row r="59" ht="13.5" customHeight="1">
      <c r="B59" s="74"/>
    </row>
    <row r="60" ht="13.5" customHeight="1"/>
    <row r="61" ht="13.5" customHeight="1"/>
    <row r="62" ht="13.5" customHeight="1"/>
  </sheetData>
  <mergeCells count="7">
    <mergeCell ref="B45:D45"/>
    <mergeCell ref="AD1:AD3"/>
    <mergeCell ref="AE1:AE3"/>
    <mergeCell ref="A1:A3"/>
    <mergeCell ref="B1:B3"/>
    <mergeCell ref="C1:C3"/>
    <mergeCell ref="D1:D3"/>
  </mergeCells>
  <printOptions horizontalCentered="1"/>
  <pageMargins left="0.5" right="0.5" top="1" bottom="1" header="0.5" footer="0.33"/>
  <pageSetup fitToHeight="1" fitToWidth="1" horizontalDpi="300" verticalDpi="300" orientation="portrait" scale="93" r:id="rId2"/>
  <headerFooter alignWithMargins="0">
    <oddHeader>&amp;L
Asignatura: ENGLISH&amp;C&amp;"Arial,Bold Italic"&amp;12 ASISTENCIA PRIMER CICLO</oddHeader>
    <oddFooter>&amp;L&amp;"Arial,Bold Italic"&amp;D&amp;CLeyenda:
"B" - Baja,    "-" - Ausencia,     "T" - Tarde,     "Tr" - Traslado&amp;R&amp;T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workbookViewId="0" topLeftCell="A1">
      <pane xSplit="5" ySplit="3" topLeftCell="F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2.75"/>
  <cols>
    <col min="1" max="1" width="3.00390625" style="44" customWidth="1"/>
    <col min="2" max="2" width="19.7109375" style="0" customWidth="1"/>
    <col min="3" max="3" width="2.7109375" style="0" customWidth="1"/>
    <col min="4" max="4" width="4.7109375" style="0" customWidth="1"/>
    <col min="5" max="20" width="2.7109375" style="0" customWidth="1"/>
    <col min="21" max="21" width="3.00390625" style="0" customWidth="1"/>
    <col min="22" max="31" width="2.7109375" style="0" customWidth="1"/>
  </cols>
  <sheetData>
    <row r="1" spans="1:31" ht="13.5" thickBot="1">
      <c r="A1" s="142" t="s">
        <v>0</v>
      </c>
      <c r="B1" s="142" t="s">
        <v>1</v>
      </c>
      <c r="C1" s="142" t="s">
        <v>33</v>
      </c>
      <c r="D1" s="142" t="s">
        <v>9</v>
      </c>
      <c r="E1" s="22" t="s">
        <v>45</v>
      </c>
      <c r="F1" s="5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42" t="s">
        <v>60</v>
      </c>
      <c r="AE1" s="142" t="s">
        <v>61</v>
      </c>
    </row>
    <row r="2" spans="1:31" ht="13.5" thickBot="1">
      <c r="A2" s="146"/>
      <c r="B2" s="146"/>
      <c r="C2" s="146"/>
      <c r="D2" s="146"/>
      <c r="E2" s="27" t="s">
        <v>3</v>
      </c>
      <c r="F2" s="25" t="s">
        <v>4</v>
      </c>
      <c r="G2" s="25" t="s">
        <v>5</v>
      </c>
      <c r="H2" s="25" t="s">
        <v>6</v>
      </c>
      <c r="I2" s="26" t="s">
        <v>7</v>
      </c>
      <c r="J2" s="27" t="s">
        <v>3</v>
      </c>
      <c r="K2" s="25" t="s">
        <v>4</v>
      </c>
      <c r="L2" s="25" t="s">
        <v>5</v>
      </c>
      <c r="M2" s="25" t="s">
        <v>6</v>
      </c>
      <c r="N2" s="26" t="s">
        <v>7</v>
      </c>
      <c r="O2" s="27" t="s">
        <v>3</v>
      </c>
      <c r="P2" s="25" t="s">
        <v>4</v>
      </c>
      <c r="Q2" s="25" t="s">
        <v>5</v>
      </c>
      <c r="R2" s="25" t="s">
        <v>6</v>
      </c>
      <c r="S2" s="26" t="s">
        <v>7</v>
      </c>
      <c r="T2" s="27" t="s">
        <v>3</v>
      </c>
      <c r="U2" s="25" t="s">
        <v>4</v>
      </c>
      <c r="V2" s="25" t="s">
        <v>5</v>
      </c>
      <c r="W2" s="25" t="s">
        <v>6</v>
      </c>
      <c r="X2" s="29" t="s">
        <v>7</v>
      </c>
      <c r="Y2" s="27" t="s">
        <v>3</v>
      </c>
      <c r="Z2" s="25" t="s">
        <v>4</v>
      </c>
      <c r="AA2" s="25" t="s">
        <v>5</v>
      </c>
      <c r="AB2" s="25" t="s">
        <v>6</v>
      </c>
      <c r="AC2" s="26" t="s">
        <v>7</v>
      </c>
      <c r="AD2" s="146"/>
      <c r="AE2" s="146"/>
    </row>
    <row r="3" spans="1:31" ht="13.5" thickBot="1">
      <c r="A3" s="143"/>
      <c r="B3" s="143"/>
      <c r="C3" s="143"/>
      <c r="D3" s="143"/>
      <c r="E3" s="24"/>
      <c r="F3" s="23"/>
      <c r="G3" s="23">
        <f>F3+1</f>
        <v>1</v>
      </c>
      <c r="H3" s="23">
        <f>G3+1</f>
        <v>2</v>
      </c>
      <c r="I3" s="23">
        <f>H3+1</f>
        <v>3</v>
      </c>
      <c r="J3" s="24">
        <f>I3+3</f>
        <v>6</v>
      </c>
      <c r="K3" s="23">
        <f>J3+1</f>
        <v>7</v>
      </c>
      <c r="L3" s="23">
        <f>K3+1</f>
        <v>8</v>
      </c>
      <c r="M3" s="23">
        <f>L3+1</f>
        <v>9</v>
      </c>
      <c r="N3" s="23">
        <f>M3+1</f>
        <v>10</v>
      </c>
      <c r="O3" s="24">
        <f>N3+3</f>
        <v>13</v>
      </c>
      <c r="P3" s="23">
        <f>O3+1</f>
        <v>14</v>
      </c>
      <c r="Q3" s="23">
        <f>P3+1</f>
        <v>15</v>
      </c>
      <c r="R3" s="23">
        <f>Q3+1</f>
        <v>16</v>
      </c>
      <c r="S3" s="23">
        <f>R3+1</f>
        <v>17</v>
      </c>
      <c r="T3" s="24">
        <f>S3+3</f>
        <v>20</v>
      </c>
      <c r="U3" s="23">
        <f>T3+1</f>
        <v>21</v>
      </c>
      <c r="V3" s="23">
        <f>U3+1</f>
        <v>22</v>
      </c>
      <c r="W3" s="23">
        <f>V3+1</f>
        <v>23</v>
      </c>
      <c r="X3" s="23">
        <f>W3+1</f>
        <v>24</v>
      </c>
      <c r="Y3" s="24">
        <f>X3+3</f>
        <v>27</v>
      </c>
      <c r="Z3" s="23">
        <f>Y3+1</f>
        <v>28</v>
      </c>
      <c r="AA3" s="23">
        <f>Z3+1</f>
        <v>29</v>
      </c>
      <c r="AB3" s="23">
        <f>AA3+1</f>
        <v>30</v>
      </c>
      <c r="AC3" s="23">
        <f>AB3+1</f>
        <v>31</v>
      </c>
      <c r="AD3" s="143"/>
      <c r="AE3" s="143"/>
    </row>
    <row r="4" spans="1:31" ht="13.5" customHeight="1">
      <c r="A4" s="54">
        <v>1</v>
      </c>
      <c r="B4" s="71">
        <f>Agosto!B4</f>
        <v>0</v>
      </c>
      <c r="C4" s="79" t="s">
        <v>65</v>
      </c>
      <c r="D4" s="68"/>
      <c r="E4" s="20"/>
      <c r="F4" s="18"/>
      <c r="G4" s="18"/>
      <c r="H4" s="18"/>
      <c r="I4" s="19"/>
      <c r="J4" s="20"/>
      <c r="K4" s="18"/>
      <c r="L4" s="18"/>
      <c r="M4" s="18"/>
      <c r="N4" s="19"/>
      <c r="O4" s="20"/>
      <c r="P4" s="18"/>
      <c r="Q4" s="18"/>
      <c r="R4" s="18"/>
      <c r="S4" s="19"/>
      <c r="T4" s="20"/>
      <c r="U4" s="18"/>
      <c r="V4" s="18"/>
      <c r="W4" s="18"/>
      <c r="X4" s="19"/>
      <c r="Y4" s="20"/>
      <c r="Z4" s="18"/>
      <c r="AA4" s="18"/>
      <c r="AB4" s="18"/>
      <c r="AC4" s="19"/>
      <c r="AD4" s="28">
        <f>COUNTIF(E4:AC4,"-")</f>
        <v>0</v>
      </c>
      <c r="AE4" s="28">
        <f>COUNTIF(E4:AC4,"T")</f>
        <v>0</v>
      </c>
    </row>
    <row r="5" spans="1:31" ht="13.5" customHeight="1">
      <c r="A5" s="55">
        <f>A4+1</f>
        <v>2</v>
      </c>
      <c r="B5" s="71">
        <f>Agosto!B5</f>
        <v>0</v>
      </c>
      <c r="C5" s="68" t="s">
        <v>66</v>
      </c>
      <c r="D5" s="50"/>
      <c r="E5" s="35"/>
      <c r="F5" s="36"/>
      <c r="G5" s="36"/>
      <c r="H5" s="36"/>
      <c r="I5" s="37"/>
      <c r="J5" s="42"/>
      <c r="K5" s="36"/>
      <c r="L5" s="36"/>
      <c r="M5" s="36"/>
      <c r="N5" s="37"/>
      <c r="O5" s="35"/>
      <c r="P5" s="36"/>
      <c r="Q5" s="36"/>
      <c r="R5" s="36"/>
      <c r="S5" s="37"/>
      <c r="T5" s="35"/>
      <c r="U5" s="36"/>
      <c r="V5" s="36"/>
      <c r="W5" s="36"/>
      <c r="X5" s="37"/>
      <c r="Y5" s="35"/>
      <c r="Z5" s="36"/>
      <c r="AA5" s="36"/>
      <c r="AB5" s="36"/>
      <c r="AC5" s="37"/>
      <c r="AD5" s="31">
        <f aca="true" t="shared" si="0" ref="AD5:AD43">COUNTIF(E5:AC5,"-")</f>
        <v>0</v>
      </c>
      <c r="AE5" s="31">
        <f aca="true" t="shared" si="1" ref="AE5:AE43">COUNTIF(E5:AC5,"T")</f>
        <v>0</v>
      </c>
    </row>
    <row r="6" spans="1:31" ht="13.5" customHeight="1">
      <c r="A6" s="55">
        <f aca="true" t="shared" si="2" ref="A6:A43">A5+1</f>
        <v>3</v>
      </c>
      <c r="B6" s="71">
        <f>Agosto!B6</f>
        <v>0</v>
      </c>
      <c r="C6" s="68" t="s">
        <v>66</v>
      </c>
      <c r="D6" s="50"/>
      <c r="E6" s="35"/>
      <c r="F6" s="36"/>
      <c r="G6" s="36"/>
      <c r="H6" s="36"/>
      <c r="I6" s="37"/>
      <c r="J6" s="35"/>
      <c r="K6" s="36"/>
      <c r="L6" s="36"/>
      <c r="M6" s="36"/>
      <c r="N6" s="37"/>
      <c r="O6" s="35"/>
      <c r="P6" s="36"/>
      <c r="Q6" s="36"/>
      <c r="R6" s="36"/>
      <c r="S6" s="37"/>
      <c r="T6" s="35"/>
      <c r="U6" s="36"/>
      <c r="V6" s="36"/>
      <c r="W6" s="36"/>
      <c r="X6" s="37"/>
      <c r="Y6" s="35"/>
      <c r="Z6" s="36"/>
      <c r="AA6" s="36"/>
      <c r="AB6" s="36"/>
      <c r="AC6" s="37"/>
      <c r="AD6" s="31">
        <f t="shared" si="0"/>
        <v>0</v>
      </c>
      <c r="AE6" s="31">
        <f t="shared" si="1"/>
        <v>0</v>
      </c>
    </row>
    <row r="7" spans="1:31" ht="13.5" customHeight="1">
      <c r="A7" s="55">
        <f t="shared" si="2"/>
        <v>4</v>
      </c>
      <c r="B7" s="71">
        <f>Agosto!B7</f>
        <v>0</v>
      </c>
      <c r="C7" s="68" t="s">
        <v>66</v>
      </c>
      <c r="D7" s="50"/>
      <c r="E7" s="35"/>
      <c r="F7" s="36"/>
      <c r="G7" s="36"/>
      <c r="H7" s="36"/>
      <c r="I7" s="37"/>
      <c r="J7" s="35"/>
      <c r="K7" s="36"/>
      <c r="L7" s="36"/>
      <c r="M7" s="36"/>
      <c r="N7" s="37"/>
      <c r="O7" s="35"/>
      <c r="P7" s="36"/>
      <c r="Q7" s="36"/>
      <c r="R7" s="36"/>
      <c r="S7" s="37"/>
      <c r="T7" s="35"/>
      <c r="U7" s="36"/>
      <c r="V7" s="36"/>
      <c r="W7" s="36"/>
      <c r="X7" s="37"/>
      <c r="Y7" s="35"/>
      <c r="Z7" s="36"/>
      <c r="AA7" s="36"/>
      <c r="AB7" s="36"/>
      <c r="AC7" s="37"/>
      <c r="AD7" s="31">
        <f t="shared" si="0"/>
        <v>0</v>
      </c>
      <c r="AE7" s="31">
        <f t="shared" si="1"/>
        <v>0</v>
      </c>
    </row>
    <row r="8" spans="1:31" ht="13.5" customHeight="1" thickBot="1">
      <c r="A8" s="56">
        <f t="shared" si="2"/>
        <v>5</v>
      </c>
      <c r="B8" s="117">
        <f>Agosto!B8</f>
        <v>0</v>
      </c>
      <c r="C8" s="38" t="s">
        <v>66</v>
      </c>
      <c r="D8" s="51"/>
      <c r="E8" s="4"/>
      <c r="F8" s="5"/>
      <c r="G8" s="5"/>
      <c r="H8" s="5"/>
      <c r="I8" s="6"/>
      <c r="J8" s="4"/>
      <c r="K8" s="5"/>
      <c r="L8" s="5"/>
      <c r="M8" s="5"/>
      <c r="N8" s="6"/>
      <c r="O8" s="4"/>
      <c r="P8" s="5"/>
      <c r="Q8" s="5"/>
      <c r="R8" s="5"/>
      <c r="S8" s="6"/>
      <c r="T8" s="4"/>
      <c r="U8" s="5"/>
      <c r="V8" s="5"/>
      <c r="W8" s="5"/>
      <c r="X8" s="6"/>
      <c r="Y8" s="4"/>
      <c r="Z8" s="5"/>
      <c r="AA8" s="5"/>
      <c r="AB8" s="5"/>
      <c r="AC8" s="6"/>
      <c r="AD8" s="32">
        <f t="shared" si="0"/>
        <v>0</v>
      </c>
      <c r="AE8" s="32">
        <f t="shared" si="1"/>
        <v>0</v>
      </c>
    </row>
    <row r="9" spans="1:31" ht="13.5" customHeight="1">
      <c r="A9" s="61">
        <f t="shared" si="2"/>
        <v>6</v>
      </c>
      <c r="B9" s="118">
        <f>Agosto!B9</f>
        <v>0</v>
      </c>
      <c r="C9" s="68" t="s">
        <v>66</v>
      </c>
      <c r="D9" s="52"/>
      <c r="E9" s="20"/>
      <c r="F9" s="18"/>
      <c r="G9" s="18"/>
      <c r="H9" s="18"/>
      <c r="I9" s="19"/>
      <c r="J9" s="20"/>
      <c r="K9" s="18"/>
      <c r="L9" s="18"/>
      <c r="M9" s="18"/>
      <c r="N9" s="19"/>
      <c r="O9" s="20"/>
      <c r="P9" s="18"/>
      <c r="Q9" s="18"/>
      <c r="R9" s="18"/>
      <c r="S9" s="19"/>
      <c r="T9" s="20"/>
      <c r="U9" s="18"/>
      <c r="V9" s="18"/>
      <c r="W9" s="18"/>
      <c r="X9" s="19"/>
      <c r="Y9" s="20"/>
      <c r="Z9" s="18"/>
      <c r="AA9" s="18"/>
      <c r="AB9" s="18"/>
      <c r="AC9" s="19"/>
      <c r="AD9" s="30">
        <f t="shared" si="0"/>
        <v>0</v>
      </c>
      <c r="AE9" s="30">
        <f t="shared" si="1"/>
        <v>0</v>
      </c>
    </row>
    <row r="10" spans="1:31" ht="13.5" customHeight="1">
      <c r="A10" s="55">
        <f t="shared" si="2"/>
        <v>7</v>
      </c>
      <c r="B10" s="69">
        <f>Agosto!B9</f>
        <v>0</v>
      </c>
      <c r="C10" s="68" t="s">
        <v>66</v>
      </c>
      <c r="D10" s="50"/>
      <c r="E10" s="35"/>
      <c r="F10" s="36"/>
      <c r="G10" s="36"/>
      <c r="H10" s="36"/>
      <c r="I10" s="37"/>
      <c r="J10" s="35"/>
      <c r="K10" s="36"/>
      <c r="L10" s="36"/>
      <c r="M10" s="36"/>
      <c r="N10" s="37"/>
      <c r="O10" s="35"/>
      <c r="P10" s="36"/>
      <c r="Q10" s="36"/>
      <c r="R10" s="36"/>
      <c r="S10" s="37"/>
      <c r="T10" s="35"/>
      <c r="U10" s="36"/>
      <c r="V10" s="36"/>
      <c r="W10" s="36"/>
      <c r="X10" s="37"/>
      <c r="Y10" s="35"/>
      <c r="Z10" s="36"/>
      <c r="AA10" s="36"/>
      <c r="AB10" s="36"/>
      <c r="AC10" s="37"/>
      <c r="AD10" s="31">
        <f t="shared" si="0"/>
        <v>0</v>
      </c>
      <c r="AE10" s="31">
        <f t="shared" si="1"/>
        <v>0</v>
      </c>
    </row>
    <row r="11" spans="1:31" ht="13.5" customHeight="1">
      <c r="A11" s="55">
        <f t="shared" si="2"/>
        <v>8</v>
      </c>
      <c r="B11" s="69">
        <f>Agosto!B10</f>
        <v>0</v>
      </c>
      <c r="C11" s="68" t="s">
        <v>66</v>
      </c>
      <c r="D11" s="50"/>
      <c r="E11" s="35"/>
      <c r="F11" s="36"/>
      <c r="G11" s="36"/>
      <c r="H11" s="36"/>
      <c r="I11" s="37"/>
      <c r="J11" s="35"/>
      <c r="K11" s="36"/>
      <c r="L11" s="36"/>
      <c r="M11" s="36"/>
      <c r="N11" s="37"/>
      <c r="O11" s="35"/>
      <c r="P11" s="36"/>
      <c r="Q11" s="36"/>
      <c r="R11" s="36"/>
      <c r="S11" s="37"/>
      <c r="T11" s="35"/>
      <c r="U11" s="36"/>
      <c r="V11" s="36"/>
      <c r="W11" s="36"/>
      <c r="X11" s="37"/>
      <c r="Y11" s="35"/>
      <c r="Z11" s="36"/>
      <c r="AA11" s="36"/>
      <c r="AB11" s="36"/>
      <c r="AC11" s="37"/>
      <c r="AD11" s="31">
        <f t="shared" si="0"/>
        <v>0</v>
      </c>
      <c r="AE11" s="31">
        <f t="shared" si="1"/>
        <v>0</v>
      </c>
    </row>
    <row r="12" spans="1:31" ht="13.5" customHeight="1">
      <c r="A12" s="55">
        <f t="shared" si="2"/>
        <v>9</v>
      </c>
      <c r="B12" s="69">
        <f>Agosto!B11</f>
        <v>0</v>
      </c>
      <c r="C12" s="68" t="s">
        <v>66</v>
      </c>
      <c r="D12" s="50"/>
      <c r="E12" s="35"/>
      <c r="F12" s="36"/>
      <c r="G12" s="36"/>
      <c r="H12" s="36"/>
      <c r="I12" s="37"/>
      <c r="J12" s="35"/>
      <c r="K12" s="36"/>
      <c r="L12" s="36"/>
      <c r="M12" s="36"/>
      <c r="N12" s="37"/>
      <c r="O12" s="35"/>
      <c r="P12" s="36"/>
      <c r="Q12" s="36"/>
      <c r="R12" s="36"/>
      <c r="S12" s="37"/>
      <c r="T12" s="35"/>
      <c r="U12" s="36"/>
      <c r="V12" s="36"/>
      <c r="W12" s="36"/>
      <c r="X12" s="37"/>
      <c r="Y12" s="35"/>
      <c r="Z12" s="36"/>
      <c r="AA12" s="36"/>
      <c r="AB12" s="36"/>
      <c r="AC12" s="37"/>
      <c r="AD12" s="31">
        <f t="shared" si="0"/>
        <v>0</v>
      </c>
      <c r="AE12" s="31">
        <f t="shared" si="1"/>
        <v>0</v>
      </c>
    </row>
    <row r="13" spans="1:31" ht="13.5" customHeight="1" thickBot="1">
      <c r="A13" s="56">
        <f t="shared" si="2"/>
        <v>10</v>
      </c>
      <c r="B13" s="70">
        <f>Agosto!B12</f>
        <v>0</v>
      </c>
      <c r="C13" s="38" t="s">
        <v>66</v>
      </c>
      <c r="D13" s="51"/>
      <c r="E13" s="4"/>
      <c r="F13" s="5"/>
      <c r="G13" s="5"/>
      <c r="H13" s="5"/>
      <c r="I13" s="6"/>
      <c r="J13" s="4"/>
      <c r="K13" s="5"/>
      <c r="L13" s="5"/>
      <c r="M13" s="5"/>
      <c r="N13" s="6"/>
      <c r="O13" s="4"/>
      <c r="P13" s="5"/>
      <c r="Q13" s="5"/>
      <c r="R13" s="5"/>
      <c r="S13" s="6"/>
      <c r="T13" s="4"/>
      <c r="U13" s="5"/>
      <c r="V13" s="5"/>
      <c r="W13" s="5"/>
      <c r="X13" s="6"/>
      <c r="Y13" s="4"/>
      <c r="Z13" s="5"/>
      <c r="AA13" s="5"/>
      <c r="AB13" s="5"/>
      <c r="AC13" s="6"/>
      <c r="AD13" s="32">
        <f t="shared" si="0"/>
        <v>0</v>
      </c>
      <c r="AE13" s="32">
        <f t="shared" si="1"/>
        <v>0</v>
      </c>
    </row>
    <row r="14" spans="1:31" ht="13.5" customHeight="1">
      <c r="A14" s="61">
        <f t="shared" si="2"/>
        <v>11</v>
      </c>
      <c r="B14" s="71">
        <f>Agosto!B13</f>
        <v>0</v>
      </c>
      <c r="C14" s="68" t="s">
        <v>66</v>
      </c>
      <c r="D14" s="52"/>
      <c r="E14" s="20"/>
      <c r="F14" s="18"/>
      <c r="G14" s="18"/>
      <c r="H14" s="18"/>
      <c r="I14" s="19"/>
      <c r="J14" s="20"/>
      <c r="K14" s="18"/>
      <c r="L14" s="18"/>
      <c r="M14" s="18"/>
      <c r="N14" s="19"/>
      <c r="O14" s="20"/>
      <c r="P14" s="18"/>
      <c r="Q14" s="18"/>
      <c r="R14" s="18"/>
      <c r="S14" s="19"/>
      <c r="T14" s="20"/>
      <c r="U14" s="18"/>
      <c r="V14" s="18"/>
      <c r="W14" s="18"/>
      <c r="X14" s="19"/>
      <c r="Y14" s="20"/>
      <c r="Z14" s="18"/>
      <c r="AA14" s="18"/>
      <c r="AB14" s="18"/>
      <c r="AC14" s="19"/>
      <c r="AD14" s="30">
        <f t="shared" si="0"/>
        <v>0</v>
      </c>
      <c r="AE14" s="30">
        <f t="shared" si="1"/>
        <v>0</v>
      </c>
    </row>
    <row r="15" spans="1:31" ht="13.5" customHeight="1">
      <c r="A15" s="55">
        <f t="shared" si="2"/>
        <v>12</v>
      </c>
      <c r="B15" s="69">
        <f>Agosto!B14</f>
        <v>0</v>
      </c>
      <c r="C15" s="68" t="s">
        <v>66</v>
      </c>
      <c r="D15" s="50"/>
      <c r="E15" s="35"/>
      <c r="F15" s="36"/>
      <c r="G15" s="36"/>
      <c r="H15" s="36"/>
      <c r="I15" s="37"/>
      <c r="J15" s="35"/>
      <c r="K15" s="36"/>
      <c r="L15" s="36"/>
      <c r="M15" s="36"/>
      <c r="N15" s="37"/>
      <c r="O15" s="35"/>
      <c r="P15" s="36"/>
      <c r="Q15" s="36"/>
      <c r="R15" s="36"/>
      <c r="S15" s="37"/>
      <c r="T15" s="35"/>
      <c r="U15" s="36"/>
      <c r="V15" s="36"/>
      <c r="W15" s="36"/>
      <c r="X15" s="37"/>
      <c r="Y15" s="35"/>
      <c r="Z15" s="36"/>
      <c r="AA15" s="36"/>
      <c r="AB15" s="36"/>
      <c r="AC15" s="37"/>
      <c r="AD15" s="31">
        <f t="shared" si="0"/>
        <v>0</v>
      </c>
      <c r="AE15" s="31">
        <f t="shared" si="1"/>
        <v>0</v>
      </c>
    </row>
    <row r="16" spans="1:31" ht="13.5" customHeight="1">
      <c r="A16" s="55">
        <f t="shared" si="2"/>
        <v>13</v>
      </c>
      <c r="B16" s="69">
        <f>Agosto!B15</f>
        <v>0</v>
      </c>
      <c r="C16" s="68" t="s">
        <v>66</v>
      </c>
      <c r="D16" s="50"/>
      <c r="E16" s="35"/>
      <c r="F16" s="36"/>
      <c r="G16" s="36"/>
      <c r="H16" s="36"/>
      <c r="I16" s="37"/>
      <c r="J16" s="35"/>
      <c r="K16" s="36"/>
      <c r="L16" s="36"/>
      <c r="M16" s="36"/>
      <c r="N16" s="37"/>
      <c r="O16" s="35"/>
      <c r="P16" s="36"/>
      <c r="Q16" s="36"/>
      <c r="R16" s="36"/>
      <c r="S16" s="37"/>
      <c r="T16" s="35"/>
      <c r="U16" s="36"/>
      <c r="V16" s="36"/>
      <c r="W16" s="36"/>
      <c r="X16" s="37"/>
      <c r="Y16" s="35"/>
      <c r="Z16" s="36"/>
      <c r="AA16" s="36"/>
      <c r="AB16" s="36"/>
      <c r="AC16" s="37"/>
      <c r="AD16" s="31">
        <f t="shared" si="0"/>
        <v>0</v>
      </c>
      <c r="AE16" s="31">
        <f t="shared" si="1"/>
        <v>0</v>
      </c>
    </row>
    <row r="17" spans="1:31" ht="13.5" customHeight="1">
      <c r="A17" s="55">
        <f t="shared" si="2"/>
        <v>14</v>
      </c>
      <c r="B17" s="69">
        <f>Agosto!B16</f>
        <v>0</v>
      </c>
      <c r="C17" s="68" t="s">
        <v>66</v>
      </c>
      <c r="D17" s="50"/>
      <c r="E17" s="35"/>
      <c r="F17" s="36"/>
      <c r="G17" s="36"/>
      <c r="H17" s="36"/>
      <c r="I17" s="37"/>
      <c r="J17" s="35"/>
      <c r="K17" s="36"/>
      <c r="L17" s="36"/>
      <c r="M17" s="36"/>
      <c r="N17" s="37"/>
      <c r="O17" s="35"/>
      <c r="P17" s="36"/>
      <c r="Q17" s="36"/>
      <c r="R17" s="36"/>
      <c r="S17" s="37"/>
      <c r="T17" s="35"/>
      <c r="U17" s="36"/>
      <c r="V17" s="36"/>
      <c r="W17" s="36"/>
      <c r="X17" s="37"/>
      <c r="Y17" s="35"/>
      <c r="Z17" s="36"/>
      <c r="AA17" s="36"/>
      <c r="AB17" s="36"/>
      <c r="AC17" s="37"/>
      <c r="AD17" s="31">
        <f t="shared" si="0"/>
        <v>0</v>
      </c>
      <c r="AE17" s="31">
        <f t="shared" si="1"/>
        <v>0</v>
      </c>
    </row>
    <row r="18" spans="1:31" ht="13.5" customHeight="1" thickBot="1">
      <c r="A18" s="56">
        <f t="shared" si="2"/>
        <v>15</v>
      </c>
      <c r="B18" s="70">
        <f>Agosto!B17</f>
        <v>0</v>
      </c>
      <c r="C18" s="38" t="s">
        <v>66</v>
      </c>
      <c r="D18" s="51"/>
      <c r="E18" s="4"/>
      <c r="F18" s="5"/>
      <c r="G18" s="5"/>
      <c r="H18" s="5"/>
      <c r="I18" s="6"/>
      <c r="J18" s="4"/>
      <c r="K18" s="5"/>
      <c r="L18" s="5"/>
      <c r="M18" s="5"/>
      <c r="N18" s="6"/>
      <c r="O18" s="4"/>
      <c r="P18" s="5"/>
      <c r="Q18" s="5"/>
      <c r="R18" s="5"/>
      <c r="S18" s="6"/>
      <c r="T18" s="4"/>
      <c r="U18" s="5"/>
      <c r="V18" s="5"/>
      <c r="W18" s="5"/>
      <c r="X18" s="6"/>
      <c r="Y18" s="4"/>
      <c r="Z18" s="5"/>
      <c r="AA18" s="5"/>
      <c r="AB18" s="5"/>
      <c r="AC18" s="6"/>
      <c r="AD18" s="32">
        <f t="shared" si="0"/>
        <v>0</v>
      </c>
      <c r="AE18" s="32">
        <f t="shared" si="1"/>
        <v>0</v>
      </c>
    </row>
    <row r="19" spans="1:31" ht="13.5" customHeight="1">
      <c r="A19" s="61">
        <f t="shared" si="2"/>
        <v>16</v>
      </c>
      <c r="B19" s="71">
        <f>Agosto!B18</f>
        <v>0</v>
      </c>
      <c r="C19" s="68" t="s">
        <v>66</v>
      </c>
      <c r="D19" s="52"/>
      <c r="E19" s="20"/>
      <c r="F19" s="18"/>
      <c r="G19" s="18"/>
      <c r="H19" s="18"/>
      <c r="I19" s="19"/>
      <c r="J19" s="20"/>
      <c r="K19" s="18"/>
      <c r="L19" s="18"/>
      <c r="M19" s="18"/>
      <c r="N19" s="19"/>
      <c r="O19" s="20"/>
      <c r="P19" s="18"/>
      <c r="Q19" s="18"/>
      <c r="R19" s="18"/>
      <c r="S19" s="19"/>
      <c r="T19" s="20"/>
      <c r="U19" s="18"/>
      <c r="V19" s="18"/>
      <c r="W19" s="18"/>
      <c r="X19" s="19"/>
      <c r="Y19" s="20"/>
      <c r="Z19" s="18"/>
      <c r="AA19" s="18"/>
      <c r="AB19" s="18"/>
      <c r="AC19" s="19"/>
      <c r="AD19" s="30">
        <f t="shared" si="0"/>
        <v>0</v>
      </c>
      <c r="AE19" s="30">
        <f t="shared" si="1"/>
        <v>0</v>
      </c>
    </row>
    <row r="20" spans="1:31" ht="13.5" customHeight="1">
      <c r="A20" s="55">
        <f t="shared" si="2"/>
        <v>17</v>
      </c>
      <c r="B20" s="69">
        <f>Agosto!B19</f>
        <v>0</v>
      </c>
      <c r="C20" s="68" t="s">
        <v>66</v>
      </c>
      <c r="D20" s="50"/>
      <c r="E20" s="35"/>
      <c r="F20" s="36"/>
      <c r="G20" s="36"/>
      <c r="H20" s="36"/>
      <c r="I20" s="37"/>
      <c r="J20" s="35"/>
      <c r="K20" s="36"/>
      <c r="L20" s="36"/>
      <c r="M20" s="36"/>
      <c r="N20" s="37"/>
      <c r="O20" s="35"/>
      <c r="P20" s="36"/>
      <c r="Q20" s="36"/>
      <c r="R20" s="36"/>
      <c r="S20" s="37"/>
      <c r="T20" s="35"/>
      <c r="U20" s="36"/>
      <c r="V20" s="36"/>
      <c r="W20" s="36"/>
      <c r="X20" s="37"/>
      <c r="Y20" s="35"/>
      <c r="Z20" s="36"/>
      <c r="AA20" s="36"/>
      <c r="AB20" s="36"/>
      <c r="AC20" s="37"/>
      <c r="AD20" s="31">
        <f t="shared" si="0"/>
        <v>0</v>
      </c>
      <c r="AE20" s="31">
        <f t="shared" si="1"/>
        <v>0</v>
      </c>
    </row>
    <row r="21" spans="1:31" ht="13.5" customHeight="1">
      <c r="A21" s="55">
        <f t="shared" si="2"/>
        <v>18</v>
      </c>
      <c r="B21" s="69">
        <f>Agosto!B20</f>
        <v>0</v>
      </c>
      <c r="C21" s="68" t="s">
        <v>66</v>
      </c>
      <c r="D21" s="50"/>
      <c r="E21" s="35"/>
      <c r="F21" s="36"/>
      <c r="G21" s="36"/>
      <c r="H21" s="36"/>
      <c r="I21" s="37"/>
      <c r="J21" s="35"/>
      <c r="K21" s="36"/>
      <c r="L21" s="36"/>
      <c r="M21" s="36"/>
      <c r="N21" s="37"/>
      <c r="O21" s="35"/>
      <c r="P21" s="36"/>
      <c r="Q21" s="36"/>
      <c r="R21" s="36"/>
      <c r="S21" s="37"/>
      <c r="T21" s="35"/>
      <c r="U21" s="36"/>
      <c r="V21" s="36"/>
      <c r="W21" s="36"/>
      <c r="X21" s="37"/>
      <c r="Y21" s="35"/>
      <c r="Z21" s="36"/>
      <c r="AA21" s="36"/>
      <c r="AB21" s="36"/>
      <c r="AC21" s="37"/>
      <c r="AD21" s="31">
        <f t="shared" si="0"/>
        <v>0</v>
      </c>
      <c r="AE21" s="31">
        <f t="shared" si="1"/>
        <v>0</v>
      </c>
    </row>
    <row r="22" spans="1:31" ht="13.5" customHeight="1">
      <c r="A22" s="55">
        <f t="shared" si="2"/>
        <v>19</v>
      </c>
      <c r="B22" s="69">
        <f>Agosto!B21</f>
        <v>0</v>
      </c>
      <c r="C22" s="68" t="s">
        <v>66</v>
      </c>
      <c r="D22" s="50"/>
      <c r="E22" s="35"/>
      <c r="F22" s="36"/>
      <c r="G22" s="36"/>
      <c r="H22" s="36"/>
      <c r="I22" s="37"/>
      <c r="J22" s="35"/>
      <c r="K22" s="36"/>
      <c r="L22" s="36"/>
      <c r="M22" s="36"/>
      <c r="N22" s="37"/>
      <c r="O22" s="35"/>
      <c r="P22" s="36"/>
      <c r="Q22" s="36"/>
      <c r="R22" s="36"/>
      <c r="S22" s="37"/>
      <c r="T22" s="35"/>
      <c r="U22" s="36"/>
      <c r="V22" s="36"/>
      <c r="W22" s="36"/>
      <c r="X22" s="37"/>
      <c r="Y22" s="35"/>
      <c r="Z22" s="36"/>
      <c r="AA22" s="36"/>
      <c r="AB22" s="36"/>
      <c r="AC22" s="37"/>
      <c r="AD22" s="31">
        <f t="shared" si="0"/>
        <v>0</v>
      </c>
      <c r="AE22" s="31">
        <f t="shared" si="1"/>
        <v>0</v>
      </c>
    </row>
    <row r="23" spans="1:31" ht="13.5" customHeight="1" thickBot="1">
      <c r="A23" s="56">
        <f t="shared" si="2"/>
        <v>20</v>
      </c>
      <c r="B23" s="70">
        <f>Agosto!B22</f>
        <v>0</v>
      </c>
      <c r="C23" s="38" t="s">
        <v>66</v>
      </c>
      <c r="D23" s="51"/>
      <c r="E23" s="4"/>
      <c r="F23" s="5"/>
      <c r="G23" s="5"/>
      <c r="H23" s="5"/>
      <c r="I23" s="6"/>
      <c r="J23" s="4"/>
      <c r="K23" s="5"/>
      <c r="L23" s="5"/>
      <c r="M23" s="5"/>
      <c r="N23" s="6"/>
      <c r="O23" s="4"/>
      <c r="P23" s="5"/>
      <c r="Q23" s="5"/>
      <c r="R23" s="5"/>
      <c r="S23" s="6"/>
      <c r="T23" s="4"/>
      <c r="U23" s="5"/>
      <c r="V23" s="5"/>
      <c r="W23" s="5"/>
      <c r="X23" s="6"/>
      <c r="Y23" s="4"/>
      <c r="Z23" s="5"/>
      <c r="AA23" s="5"/>
      <c r="AB23" s="5"/>
      <c r="AC23" s="6"/>
      <c r="AD23" s="32">
        <f t="shared" si="0"/>
        <v>0</v>
      </c>
      <c r="AE23" s="32">
        <f t="shared" si="1"/>
        <v>0</v>
      </c>
    </row>
    <row r="24" spans="1:31" ht="13.5" customHeight="1">
      <c r="A24" s="61">
        <f t="shared" si="2"/>
        <v>21</v>
      </c>
      <c r="B24" s="71">
        <f>Agosto!B23</f>
        <v>0</v>
      </c>
      <c r="C24" s="68" t="s">
        <v>66</v>
      </c>
      <c r="D24" s="52"/>
      <c r="E24" s="20"/>
      <c r="F24" s="18"/>
      <c r="G24" s="18"/>
      <c r="H24" s="18"/>
      <c r="I24" s="19"/>
      <c r="J24" s="20"/>
      <c r="K24" s="18"/>
      <c r="L24" s="18"/>
      <c r="M24" s="18"/>
      <c r="N24" s="19"/>
      <c r="O24" s="20"/>
      <c r="P24" s="18"/>
      <c r="Q24" s="18"/>
      <c r="R24" s="18"/>
      <c r="S24" s="19"/>
      <c r="T24" s="20"/>
      <c r="U24" s="18"/>
      <c r="V24" s="18"/>
      <c r="W24" s="18"/>
      <c r="X24" s="19"/>
      <c r="Y24" s="20"/>
      <c r="Z24" s="18"/>
      <c r="AA24" s="18"/>
      <c r="AB24" s="18"/>
      <c r="AC24" s="19"/>
      <c r="AD24" s="30">
        <f t="shared" si="0"/>
        <v>0</v>
      </c>
      <c r="AE24" s="30">
        <f t="shared" si="1"/>
        <v>0</v>
      </c>
    </row>
    <row r="25" spans="1:31" ht="13.5" customHeight="1">
      <c r="A25" s="55">
        <f t="shared" si="2"/>
        <v>22</v>
      </c>
      <c r="B25" s="69">
        <f>Agosto!B24</f>
        <v>0</v>
      </c>
      <c r="C25" s="68" t="s">
        <v>66</v>
      </c>
      <c r="D25" s="50"/>
      <c r="E25" s="35"/>
      <c r="F25" s="36"/>
      <c r="G25" s="36"/>
      <c r="H25" s="36"/>
      <c r="I25" s="37"/>
      <c r="J25" s="35"/>
      <c r="K25" s="36"/>
      <c r="L25" s="36"/>
      <c r="M25" s="36"/>
      <c r="N25" s="37"/>
      <c r="O25" s="35"/>
      <c r="P25" s="36"/>
      <c r="Q25" s="36"/>
      <c r="R25" s="36"/>
      <c r="S25" s="37"/>
      <c r="T25" s="35"/>
      <c r="U25" s="36"/>
      <c r="V25" s="36"/>
      <c r="W25" s="36"/>
      <c r="X25" s="37"/>
      <c r="Y25" s="35"/>
      <c r="Z25" s="36"/>
      <c r="AA25" s="36"/>
      <c r="AB25" s="36"/>
      <c r="AC25" s="37"/>
      <c r="AD25" s="31">
        <f t="shared" si="0"/>
        <v>0</v>
      </c>
      <c r="AE25" s="31">
        <f t="shared" si="1"/>
        <v>0</v>
      </c>
    </row>
    <row r="26" spans="1:31" ht="13.5" customHeight="1">
      <c r="A26" s="55">
        <f t="shared" si="2"/>
        <v>23</v>
      </c>
      <c r="B26" s="69">
        <f>Agosto!B25</f>
        <v>0</v>
      </c>
      <c r="C26" s="68" t="s">
        <v>66</v>
      </c>
      <c r="D26" s="50"/>
      <c r="E26" s="35"/>
      <c r="F26" s="36"/>
      <c r="G26" s="36"/>
      <c r="H26" s="36"/>
      <c r="I26" s="37"/>
      <c r="J26" s="35"/>
      <c r="K26" s="36"/>
      <c r="L26" s="36"/>
      <c r="M26" s="36"/>
      <c r="N26" s="37"/>
      <c r="O26" s="35"/>
      <c r="P26" s="36"/>
      <c r="Q26" s="36"/>
      <c r="R26" s="36"/>
      <c r="S26" s="37"/>
      <c r="T26" s="35"/>
      <c r="U26" s="36"/>
      <c r="V26" s="36"/>
      <c r="W26" s="36"/>
      <c r="X26" s="37"/>
      <c r="Y26" s="35"/>
      <c r="Z26" s="36"/>
      <c r="AA26" s="36"/>
      <c r="AB26" s="36"/>
      <c r="AC26" s="37"/>
      <c r="AD26" s="31">
        <f t="shared" si="0"/>
        <v>0</v>
      </c>
      <c r="AE26" s="31">
        <f t="shared" si="1"/>
        <v>0</v>
      </c>
    </row>
    <row r="27" spans="1:31" ht="13.5" customHeight="1">
      <c r="A27" s="55">
        <f t="shared" si="2"/>
        <v>24</v>
      </c>
      <c r="B27" s="69">
        <f>Agosto!B26</f>
        <v>0</v>
      </c>
      <c r="C27" s="68" t="s">
        <v>66</v>
      </c>
      <c r="D27" s="50"/>
      <c r="E27" s="35"/>
      <c r="F27" s="36"/>
      <c r="G27" s="36"/>
      <c r="H27" s="36"/>
      <c r="I27" s="37"/>
      <c r="J27" s="35"/>
      <c r="K27" s="36"/>
      <c r="L27" s="36"/>
      <c r="M27" s="36"/>
      <c r="N27" s="37"/>
      <c r="O27" s="35"/>
      <c r="P27" s="36"/>
      <c r="Q27" s="36"/>
      <c r="R27" s="36"/>
      <c r="S27" s="37"/>
      <c r="T27" s="35"/>
      <c r="U27" s="36"/>
      <c r="V27" s="36"/>
      <c r="W27" s="36"/>
      <c r="X27" s="37"/>
      <c r="Y27" s="35"/>
      <c r="Z27" s="36"/>
      <c r="AA27" s="36"/>
      <c r="AB27" s="36"/>
      <c r="AC27" s="37"/>
      <c r="AD27" s="31">
        <f t="shared" si="0"/>
        <v>0</v>
      </c>
      <c r="AE27" s="31">
        <f t="shared" si="1"/>
        <v>0</v>
      </c>
    </row>
    <row r="28" spans="1:31" ht="13.5" customHeight="1" thickBot="1">
      <c r="A28" s="56">
        <f t="shared" si="2"/>
        <v>25</v>
      </c>
      <c r="B28" s="70">
        <f>Agosto!B27</f>
        <v>0</v>
      </c>
      <c r="C28" s="38" t="s">
        <v>66</v>
      </c>
      <c r="D28" s="51"/>
      <c r="E28" s="4"/>
      <c r="F28" s="5"/>
      <c r="G28" s="5"/>
      <c r="H28" s="5"/>
      <c r="I28" s="6"/>
      <c r="J28" s="4"/>
      <c r="K28" s="5"/>
      <c r="L28" s="5"/>
      <c r="M28" s="5"/>
      <c r="N28" s="6"/>
      <c r="O28" s="4"/>
      <c r="P28" s="5"/>
      <c r="Q28" s="5"/>
      <c r="R28" s="5"/>
      <c r="S28" s="6"/>
      <c r="T28" s="4"/>
      <c r="U28" s="5"/>
      <c r="V28" s="5"/>
      <c r="W28" s="5"/>
      <c r="X28" s="6"/>
      <c r="Y28" s="4"/>
      <c r="Z28" s="5"/>
      <c r="AA28" s="5"/>
      <c r="AB28" s="5"/>
      <c r="AC28" s="6"/>
      <c r="AD28" s="32">
        <f t="shared" si="0"/>
        <v>0</v>
      </c>
      <c r="AE28" s="32">
        <f t="shared" si="1"/>
        <v>0</v>
      </c>
    </row>
    <row r="29" spans="1:31" ht="13.5" customHeight="1">
      <c r="A29" s="61">
        <f t="shared" si="2"/>
        <v>26</v>
      </c>
      <c r="B29" s="71">
        <f>Agosto!B28</f>
        <v>0</v>
      </c>
      <c r="C29" s="68" t="s">
        <v>66</v>
      </c>
      <c r="D29" s="52"/>
      <c r="E29" s="20"/>
      <c r="F29" s="18"/>
      <c r="G29" s="18"/>
      <c r="H29" s="18"/>
      <c r="I29" s="19"/>
      <c r="J29" s="20"/>
      <c r="K29" s="18"/>
      <c r="L29" s="18"/>
      <c r="M29" s="18"/>
      <c r="N29" s="19"/>
      <c r="O29" s="20"/>
      <c r="P29" s="18"/>
      <c r="Q29" s="18"/>
      <c r="R29" s="18"/>
      <c r="S29" s="19"/>
      <c r="T29" s="20"/>
      <c r="U29" s="18"/>
      <c r="V29" s="18"/>
      <c r="W29" s="18"/>
      <c r="X29" s="19"/>
      <c r="Y29" s="20"/>
      <c r="Z29" s="18"/>
      <c r="AA29" s="18"/>
      <c r="AB29" s="18"/>
      <c r="AC29" s="19"/>
      <c r="AD29" s="30">
        <f t="shared" si="0"/>
        <v>0</v>
      </c>
      <c r="AE29" s="30">
        <f t="shared" si="1"/>
        <v>0</v>
      </c>
    </row>
    <row r="30" spans="1:31" ht="13.5" customHeight="1">
      <c r="A30" s="55">
        <f t="shared" si="2"/>
        <v>27</v>
      </c>
      <c r="B30" s="69">
        <f>Agosto!B29</f>
        <v>0</v>
      </c>
      <c r="C30" s="68" t="s">
        <v>66</v>
      </c>
      <c r="D30" s="50"/>
      <c r="E30" s="35"/>
      <c r="F30" s="36"/>
      <c r="G30" s="36"/>
      <c r="H30" s="36"/>
      <c r="I30" s="37"/>
      <c r="J30" s="35"/>
      <c r="K30" s="36"/>
      <c r="L30" s="36"/>
      <c r="M30" s="36"/>
      <c r="N30" s="37"/>
      <c r="O30" s="35"/>
      <c r="P30" s="36"/>
      <c r="Q30" s="36"/>
      <c r="R30" s="36"/>
      <c r="S30" s="37"/>
      <c r="T30" s="35"/>
      <c r="U30" s="36"/>
      <c r="V30" s="36"/>
      <c r="W30" s="36"/>
      <c r="X30" s="37"/>
      <c r="Y30" s="35"/>
      <c r="Z30" s="36"/>
      <c r="AA30" s="36"/>
      <c r="AB30" s="36"/>
      <c r="AC30" s="37"/>
      <c r="AD30" s="31">
        <f t="shared" si="0"/>
        <v>0</v>
      </c>
      <c r="AE30" s="31">
        <f t="shared" si="1"/>
        <v>0</v>
      </c>
    </row>
    <row r="31" spans="1:31" ht="13.5" customHeight="1">
      <c r="A31" s="55">
        <f t="shared" si="2"/>
        <v>28</v>
      </c>
      <c r="B31" s="69">
        <f>Agosto!B30</f>
        <v>0</v>
      </c>
      <c r="C31" s="68" t="s">
        <v>66</v>
      </c>
      <c r="D31" s="50"/>
      <c r="E31" s="35"/>
      <c r="F31" s="36"/>
      <c r="G31" s="36"/>
      <c r="H31" s="36"/>
      <c r="I31" s="37"/>
      <c r="J31" s="35"/>
      <c r="K31" s="36"/>
      <c r="L31" s="36"/>
      <c r="M31" s="36"/>
      <c r="N31" s="37"/>
      <c r="O31" s="35"/>
      <c r="P31" s="36"/>
      <c r="Q31" s="36"/>
      <c r="R31" s="36"/>
      <c r="S31" s="37"/>
      <c r="T31" s="35"/>
      <c r="U31" s="36"/>
      <c r="V31" s="36"/>
      <c r="W31" s="36"/>
      <c r="X31" s="37"/>
      <c r="Y31" s="35"/>
      <c r="Z31" s="36"/>
      <c r="AA31" s="36"/>
      <c r="AB31" s="36"/>
      <c r="AC31" s="37"/>
      <c r="AD31" s="31">
        <f t="shared" si="0"/>
        <v>0</v>
      </c>
      <c r="AE31" s="31">
        <f t="shared" si="1"/>
        <v>0</v>
      </c>
    </row>
    <row r="32" spans="1:31" ht="13.5" customHeight="1">
      <c r="A32" s="55">
        <f t="shared" si="2"/>
        <v>29</v>
      </c>
      <c r="B32" s="69">
        <f>Agosto!B31</f>
        <v>0</v>
      </c>
      <c r="C32" s="68" t="s">
        <v>66</v>
      </c>
      <c r="D32" s="50"/>
      <c r="E32" s="35"/>
      <c r="F32" s="36"/>
      <c r="G32" s="36"/>
      <c r="H32" s="36"/>
      <c r="I32" s="37"/>
      <c r="J32" s="35"/>
      <c r="K32" s="36"/>
      <c r="L32" s="36"/>
      <c r="M32" s="36"/>
      <c r="N32" s="37"/>
      <c r="O32" s="35"/>
      <c r="P32" s="36"/>
      <c r="Q32" s="36"/>
      <c r="R32" s="36"/>
      <c r="S32" s="37"/>
      <c r="T32" s="35"/>
      <c r="U32" s="36"/>
      <c r="V32" s="36"/>
      <c r="W32" s="36"/>
      <c r="X32" s="37"/>
      <c r="Y32" s="35"/>
      <c r="Z32" s="36"/>
      <c r="AA32" s="36"/>
      <c r="AB32" s="36"/>
      <c r="AC32" s="37"/>
      <c r="AD32" s="31">
        <f t="shared" si="0"/>
        <v>0</v>
      </c>
      <c r="AE32" s="31">
        <f t="shared" si="1"/>
        <v>0</v>
      </c>
    </row>
    <row r="33" spans="1:31" ht="13.5" customHeight="1" thickBot="1">
      <c r="A33" s="56">
        <f t="shared" si="2"/>
        <v>30</v>
      </c>
      <c r="B33" s="70">
        <f>Agosto!B32</f>
        <v>0</v>
      </c>
      <c r="C33" s="38" t="s">
        <v>66</v>
      </c>
      <c r="D33" s="51"/>
      <c r="E33" s="4"/>
      <c r="F33" s="5"/>
      <c r="G33" s="5"/>
      <c r="H33" s="5"/>
      <c r="I33" s="6"/>
      <c r="J33" s="4"/>
      <c r="K33" s="5"/>
      <c r="L33" s="5"/>
      <c r="M33" s="5"/>
      <c r="N33" s="6"/>
      <c r="O33" s="4"/>
      <c r="P33" s="5"/>
      <c r="Q33" s="5"/>
      <c r="R33" s="5"/>
      <c r="S33" s="6"/>
      <c r="T33" s="4"/>
      <c r="U33" s="5"/>
      <c r="V33" s="5"/>
      <c r="W33" s="5"/>
      <c r="X33" s="6"/>
      <c r="Y33" s="4"/>
      <c r="Z33" s="5"/>
      <c r="AA33" s="5"/>
      <c r="AB33" s="5"/>
      <c r="AC33" s="6"/>
      <c r="AD33" s="32">
        <f t="shared" si="0"/>
        <v>0</v>
      </c>
      <c r="AE33" s="32">
        <f t="shared" si="1"/>
        <v>0</v>
      </c>
    </row>
    <row r="34" spans="1:31" ht="13.5" customHeight="1">
      <c r="A34" s="61">
        <f t="shared" si="2"/>
        <v>31</v>
      </c>
      <c r="B34" s="71">
        <f>Agosto!B33</f>
        <v>0</v>
      </c>
      <c r="C34" s="68" t="s">
        <v>66</v>
      </c>
      <c r="D34" s="52"/>
      <c r="E34" s="20"/>
      <c r="F34" s="18"/>
      <c r="G34" s="18"/>
      <c r="H34" s="18"/>
      <c r="I34" s="19"/>
      <c r="J34" s="20"/>
      <c r="K34" s="18"/>
      <c r="L34" s="18"/>
      <c r="M34" s="18"/>
      <c r="N34" s="19"/>
      <c r="O34" s="20"/>
      <c r="P34" s="18"/>
      <c r="Q34" s="18"/>
      <c r="R34" s="18"/>
      <c r="S34" s="19"/>
      <c r="T34" s="20"/>
      <c r="U34" s="18"/>
      <c r="V34" s="18"/>
      <c r="W34" s="18"/>
      <c r="X34" s="19"/>
      <c r="Y34" s="20"/>
      <c r="Z34" s="18"/>
      <c r="AA34" s="18"/>
      <c r="AB34" s="18"/>
      <c r="AC34" s="19"/>
      <c r="AD34" s="30">
        <f t="shared" si="0"/>
        <v>0</v>
      </c>
      <c r="AE34" s="30">
        <f t="shared" si="1"/>
        <v>0</v>
      </c>
    </row>
    <row r="35" spans="1:31" ht="13.5" customHeight="1">
      <c r="A35" s="55">
        <f t="shared" si="2"/>
        <v>32</v>
      </c>
      <c r="B35" s="69">
        <f>Agosto!B34</f>
        <v>0</v>
      </c>
      <c r="C35" s="68" t="s">
        <v>66</v>
      </c>
      <c r="D35" s="50"/>
      <c r="E35" s="35"/>
      <c r="F35" s="36"/>
      <c r="G35" s="36"/>
      <c r="H35" s="36"/>
      <c r="I35" s="37"/>
      <c r="J35" s="35"/>
      <c r="K35" s="36"/>
      <c r="L35" s="36"/>
      <c r="M35" s="36"/>
      <c r="N35" s="37"/>
      <c r="O35" s="35"/>
      <c r="P35" s="36"/>
      <c r="Q35" s="36"/>
      <c r="R35" s="36"/>
      <c r="S35" s="37"/>
      <c r="T35" s="35"/>
      <c r="U35" s="36"/>
      <c r="V35" s="36"/>
      <c r="W35" s="36"/>
      <c r="X35" s="37"/>
      <c r="Y35" s="35"/>
      <c r="Z35" s="36"/>
      <c r="AA35" s="36"/>
      <c r="AB35" s="36"/>
      <c r="AC35" s="37"/>
      <c r="AD35" s="31">
        <f t="shared" si="0"/>
        <v>0</v>
      </c>
      <c r="AE35" s="31">
        <f t="shared" si="1"/>
        <v>0</v>
      </c>
    </row>
    <row r="36" spans="1:31" ht="13.5" customHeight="1">
      <c r="A36" s="55">
        <f t="shared" si="2"/>
        <v>33</v>
      </c>
      <c r="B36" s="69">
        <f>Agosto!B35</f>
        <v>0</v>
      </c>
      <c r="C36" s="68" t="s">
        <v>66</v>
      </c>
      <c r="D36" s="50"/>
      <c r="E36" s="35"/>
      <c r="F36" s="36"/>
      <c r="G36" s="36"/>
      <c r="H36" s="36"/>
      <c r="I36" s="37"/>
      <c r="J36" s="35"/>
      <c r="K36" s="36"/>
      <c r="L36" s="36"/>
      <c r="M36" s="36"/>
      <c r="N36" s="37"/>
      <c r="O36" s="35"/>
      <c r="P36" s="36"/>
      <c r="Q36" s="36"/>
      <c r="R36" s="36"/>
      <c r="S36" s="37"/>
      <c r="T36" s="35"/>
      <c r="U36" s="36"/>
      <c r="V36" s="36"/>
      <c r="W36" s="36"/>
      <c r="X36" s="37"/>
      <c r="Y36" s="35"/>
      <c r="Z36" s="36"/>
      <c r="AA36" s="36"/>
      <c r="AB36" s="36"/>
      <c r="AC36" s="37"/>
      <c r="AD36" s="31">
        <f t="shared" si="0"/>
        <v>0</v>
      </c>
      <c r="AE36" s="31">
        <f t="shared" si="1"/>
        <v>0</v>
      </c>
    </row>
    <row r="37" spans="1:31" ht="13.5" customHeight="1">
      <c r="A37" s="55">
        <f t="shared" si="2"/>
        <v>34</v>
      </c>
      <c r="B37" s="69">
        <f>Agosto!B36</f>
        <v>0</v>
      </c>
      <c r="C37" s="68" t="s">
        <v>66</v>
      </c>
      <c r="D37" s="50"/>
      <c r="E37" s="35"/>
      <c r="F37" s="36"/>
      <c r="G37" s="36"/>
      <c r="H37" s="36"/>
      <c r="I37" s="37"/>
      <c r="J37" s="35"/>
      <c r="K37" s="36"/>
      <c r="L37" s="36"/>
      <c r="M37" s="36"/>
      <c r="N37" s="37"/>
      <c r="O37" s="35"/>
      <c r="P37" s="36"/>
      <c r="Q37" s="36"/>
      <c r="R37" s="36"/>
      <c r="S37" s="37"/>
      <c r="T37" s="35"/>
      <c r="U37" s="36"/>
      <c r="V37" s="36"/>
      <c r="W37" s="36"/>
      <c r="X37" s="37"/>
      <c r="Y37" s="35"/>
      <c r="Z37" s="36"/>
      <c r="AA37" s="36"/>
      <c r="AB37" s="36"/>
      <c r="AC37" s="37"/>
      <c r="AD37" s="31">
        <f t="shared" si="0"/>
        <v>0</v>
      </c>
      <c r="AE37" s="31">
        <f t="shared" si="1"/>
        <v>0</v>
      </c>
    </row>
    <row r="38" spans="1:31" ht="13.5" customHeight="1" thickBot="1">
      <c r="A38" s="56">
        <f t="shared" si="2"/>
        <v>35</v>
      </c>
      <c r="B38" s="70">
        <f>Agosto!B37</f>
        <v>0</v>
      </c>
      <c r="C38" s="38" t="s">
        <v>66</v>
      </c>
      <c r="D38" s="51"/>
      <c r="E38" s="4"/>
      <c r="F38" s="5"/>
      <c r="G38" s="5"/>
      <c r="H38" s="5"/>
      <c r="I38" s="6"/>
      <c r="J38" s="4"/>
      <c r="K38" s="5"/>
      <c r="L38" s="5"/>
      <c r="M38" s="5"/>
      <c r="N38" s="6"/>
      <c r="O38" s="4"/>
      <c r="P38" s="5"/>
      <c r="Q38" s="5"/>
      <c r="R38" s="5"/>
      <c r="S38" s="6"/>
      <c r="T38" s="4"/>
      <c r="U38" s="5"/>
      <c r="V38" s="5"/>
      <c r="W38" s="5"/>
      <c r="X38" s="6"/>
      <c r="Y38" s="4"/>
      <c r="Z38" s="5"/>
      <c r="AA38" s="5"/>
      <c r="AB38" s="5"/>
      <c r="AC38" s="6"/>
      <c r="AD38" s="32">
        <f t="shared" si="0"/>
        <v>0</v>
      </c>
      <c r="AE38" s="32">
        <f t="shared" si="1"/>
        <v>0</v>
      </c>
    </row>
    <row r="39" spans="1:31" ht="13.5" customHeight="1">
      <c r="A39" s="61">
        <f t="shared" si="2"/>
        <v>36</v>
      </c>
      <c r="B39" s="71">
        <f>Agosto!B38</f>
        <v>0</v>
      </c>
      <c r="C39" s="39"/>
      <c r="D39" s="52"/>
      <c r="E39" s="20"/>
      <c r="F39" s="18"/>
      <c r="G39" s="18"/>
      <c r="H39" s="18"/>
      <c r="I39" s="19"/>
      <c r="J39" s="20"/>
      <c r="K39" s="18"/>
      <c r="L39" s="18"/>
      <c r="M39" s="18"/>
      <c r="N39" s="19"/>
      <c r="O39" s="20"/>
      <c r="P39" s="18"/>
      <c r="Q39" s="18"/>
      <c r="R39" s="18"/>
      <c r="S39" s="19"/>
      <c r="T39" s="20"/>
      <c r="U39" s="18"/>
      <c r="V39" s="18"/>
      <c r="W39" s="18"/>
      <c r="X39" s="19"/>
      <c r="Y39" s="20"/>
      <c r="Z39" s="18"/>
      <c r="AA39" s="18"/>
      <c r="AB39" s="18"/>
      <c r="AC39" s="19"/>
      <c r="AD39" s="30">
        <f t="shared" si="0"/>
        <v>0</v>
      </c>
      <c r="AE39" s="30">
        <f t="shared" si="1"/>
        <v>0</v>
      </c>
    </row>
    <row r="40" spans="1:31" ht="13.5" customHeight="1">
      <c r="A40" s="55">
        <f t="shared" si="2"/>
        <v>37</v>
      </c>
      <c r="B40" s="69">
        <f>Agosto!B39</f>
        <v>0</v>
      </c>
      <c r="C40" s="40"/>
      <c r="D40" s="50"/>
      <c r="E40" s="35"/>
      <c r="F40" s="36"/>
      <c r="G40" s="36"/>
      <c r="H40" s="36"/>
      <c r="I40" s="37"/>
      <c r="J40" s="35"/>
      <c r="K40" s="36"/>
      <c r="L40" s="36"/>
      <c r="M40" s="36"/>
      <c r="N40" s="37"/>
      <c r="O40" s="35"/>
      <c r="P40" s="36"/>
      <c r="Q40" s="36"/>
      <c r="R40" s="36"/>
      <c r="S40" s="37"/>
      <c r="T40" s="35"/>
      <c r="U40" s="36"/>
      <c r="V40" s="36"/>
      <c r="W40" s="36"/>
      <c r="X40" s="37"/>
      <c r="Y40" s="35"/>
      <c r="Z40" s="36"/>
      <c r="AA40" s="36"/>
      <c r="AB40" s="36"/>
      <c r="AC40" s="37"/>
      <c r="AD40" s="31">
        <f t="shared" si="0"/>
        <v>0</v>
      </c>
      <c r="AE40" s="31">
        <f t="shared" si="1"/>
        <v>0</v>
      </c>
    </row>
    <row r="41" spans="1:31" ht="13.5" customHeight="1">
      <c r="A41" s="55">
        <f t="shared" si="2"/>
        <v>38</v>
      </c>
      <c r="B41" s="69">
        <f>Agosto!B40</f>
        <v>0</v>
      </c>
      <c r="C41" s="40"/>
      <c r="D41" s="50"/>
      <c r="E41" s="35"/>
      <c r="F41" s="36"/>
      <c r="G41" s="36"/>
      <c r="H41" s="36"/>
      <c r="I41" s="37"/>
      <c r="J41" s="35"/>
      <c r="K41" s="36"/>
      <c r="L41" s="36"/>
      <c r="M41" s="36"/>
      <c r="N41" s="37"/>
      <c r="O41" s="35"/>
      <c r="P41" s="36"/>
      <c r="Q41" s="36"/>
      <c r="R41" s="36"/>
      <c r="S41" s="37"/>
      <c r="T41" s="35"/>
      <c r="U41" s="36"/>
      <c r="V41" s="36"/>
      <c r="W41" s="36"/>
      <c r="X41" s="37"/>
      <c r="Y41" s="35"/>
      <c r="Z41" s="36"/>
      <c r="AA41" s="36"/>
      <c r="AB41" s="36"/>
      <c r="AC41" s="37"/>
      <c r="AD41" s="31">
        <f t="shared" si="0"/>
        <v>0</v>
      </c>
      <c r="AE41" s="31">
        <f t="shared" si="1"/>
        <v>0</v>
      </c>
    </row>
    <row r="42" spans="1:31" ht="13.5" customHeight="1">
      <c r="A42" s="55">
        <f t="shared" si="2"/>
        <v>39</v>
      </c>
      <c r="B42" s="69"/>
      <c r="C42" s="40"/>
      <c r="D42" s="50"/>
      <c r="E42" s="35"/>
      <c r="F42" s="36"/>
      <c r="G42" s="36"/>
      <c r="H42" s="36"/>
      <c r="I42" s="37"/>
      <c r="J42" s="35"/>
      <c r="K42" s="36"/>
      <c r="L42" s="36"/>
      <c r="M42" s="36"/>
      <c r="N42" s="37"/>
      <c r="O42" s="35"/>
      <c r="P42" s="36"/>
      <c r="Q42" s="36"/>
      <c r="R42" s="36"/>
      <c r="S42" s="37"/>
      <c r="T42" s="35"/>
      <c r="U42" s="36"/>
      <c r="V42" s="36"/>
      <c r="W42" s="36"/>
      <c r="X42" s="37"/>
      <c r="Y42" s="35"/>
      <c r="Z42" s="36"/>
      <c r="AA42" s="36"/>
      <c r="AB42" s="36"/>
      <c r="AC42" s="37"/>
      <c r="AD42" s="31">
        <f t="shared" si="0"/>
        <v>0</v>
      </c>
      <c r="AE42" s="31">
        <f t="shared" si="1"/>
        <v>0</v>
      </c>
    </row>
    <row r="43" spans="1:31" ht="13.5" customHeight="1" thickBot="1">
      <c r="A43" s="56">
        <f t="shared" si="2"/>
        <v>40</v>
      </c>
      <c r="B43" s="70"/>
      <c r="C43" s="41"/>
      <c r="D43" s="51"/>
      <c r="E43" s="4"/>
      <c r="F43" s="5"/>
      <c r="G43" s="5"/>
      <c r="H43" s="5"/>
      <c r="I43" s="6"/>
      <c r="J43" s="4"/>
      <c r="K43" s="5"/>
      <c r="L43" s="5"/>
      <c r="M43" s="5"/>
      <c r="N43" s="6"/>
      <c r="O43" s="4"/>
      <c r="P43" s="5"/>
      <c r="Q43" s="5"/>
      <c r="R43" s="5"/>
      <c r="S43" s="6"/>
      <c r="T43" s="4"/>
      <c r="U43" s="5"/>
      <c r="V43" s="5"/>
      <c r="W43" s="5"/>
      <c r="X43" s="6"/>
      <c r="Y43" s="4"/>
      <c r="Z43" s="5"/>
      <c r="AA43" s="5"/>
      <c r="AB43" s="5"/>
      <c r="AC43" s="6"/>
      <c r="AD43" s="32">
        <f t="shared" si="0"/>
        <v>0</v>
      </c>
      <c r="AE43" s="32">
        <f t="shared" si="1"/>
        <v>0</v>
      </c>
    </row>
    <row r="44" spans="15:31" ht="13.5" customHeight="1" thickBot="1">
      <c r="O44" s="63" t="s">
        <v>42</v>
      </c>
      <c r="AD44" s="47">
        <f>SUM(AD4:AD43)</f>
        <v>0</v>
      </c>
      <c r="AE44" s="47">
        <f>SUM(AE4:AE43)</f>
        <v>0</v>
      </c>
    </row>
    <row r="45" spans="2:29" ht="13.5" customHeight="1">
      <c r="B45" s="147" t="s">
        <v>84</v>
      </c>
      <c r="C45" s="147"/>
      <c r="D45" s="147"/>
      <c r="F45" s="109">
        <f aca="true" t="shared" si="3" ref="F45:N45">COUNTIF(F4:F43,"-")</f>
        <v>0</v>
      </c>
      <c r="G45" s="109">
        <f t="shared" si="3"/>
        <v>0</v>
      </c>
      <c r="H45" s="109">
        <f t="shared" si="3"/>
        <v>0</v>
      </c>
      <c r="I45" s="109">
        <f t="shared" si="3"/>
        <v>0</v>
      </c>
      <c r="J45" s="109">
        <f t="shared" si="3"/>
        <v>0</v>
      </c>
      <c r="K45" s="109">
        <f t="shared" si="3"/>
        <v>0</v>
      </c>
      <c r="L45" s="109">
        <f t="shared" si="3"/>
        <v>0</v>
      </c>
      <c r="M45" s="109">
        <f t="shared" si="3"/>
        <v>0</v>
      </c>
      <c r="N45" s="109">
        <f t="shared" si="3"/>
        <v>0</v>
      </c>
      <c r="O45" s="109">
        <f aca="true" t="shared" si="4" ref="O45:AC45">COUNTIF(O4:O43,"-")</f>
        <v>0</v>
      </c>
      <c r="P45" s="109">
        <f t="shared" si="4"/>
        <v>0</v>
      </c>
      <c r="Q45" s="109">
        <f t="shared" si="4"/>
        <v>0</v>
      </c>
      <c r="R45" s="109">
        <f t="shared" si="4"/>
        <v>0</v>
      </c>
      <c r="S45" s="109">
        <f t="shared" si="4"/>
        <v>0</v>
      </c>
      <c r="T45" s="109">
        <f t="shared" si="4"/>
        <v>0</v>
      </c>
      <c r="U45" s="109">
        <f t="shared" si="4"/>
        <v>0</v>
      </c>
      <c r="V45" s="109">
        <f t="shared" si="4"/>
        <v>0</v>
      </c>
      <c r="W45" s="109">
        <f t="shared" si="4"/>
        <v>0</v>
      </c>
      <c r="X45" s="109">
        <f t="shared" si="4"/>
        <v>0</v>
      </c>
      <c r="Y45" s="109">
        <f t="shared" si="4"/>
        <v>0</v>
      </c>
      <c r="Z45" s="109">
        <f t="shared" si="4"/>
        <v>0</v>
      </c>
      <c r="AA45" s="109">
        <f t="shared" si="4"/>
        <v>0</v>
      </c>
      <c r="AB45" s="109">
        <f t="shared" si="4"/>
        <v>0</v>
      </c>
      <c r="AC45" s="109">
        <f t="shared" si="4"/>
        <v>0</v>
      </c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mergeCells count="7">
    <mergeCell ref="B45:D45"/>
    <mergeCell ref="AD1:AD3"/>
    <mergeCell ref="AE1:AE3"/>
    <mergeCell ref="A1:A3"/>
    <mergeCell ref="B1:B3"/>
    <mergeCell ref="C1:C3"/>
    <mergeCell ref="D1:D3"/>
  </mergeCells>
  <printOptions horizontalCentered="1"/>
  <pageMargins left="0.5" right="0.5" top="1" bottom="1" header="0.5" footer="0.37"/>
  <pageSetup fitToHeight="1" fitToWidth="1" horizontalDpi="300" verticalDpi="300" orientation="portrait" scale="93" r:id="rId2"/>
  <headerFooter alignWithMargins="0">
    <oddHeader>&amp;L
Asignatura: ENGLISH&amp;C&amp;"Arial,Bold Italic"&amp;12ASISTENCIA PRIMER CICLO</oddHeader>
    <oddFooter>&amp;L&amp;"Arial,Bold Italic"&amp;D&amp;CLeyenda:
"B" - Baja,    "-" - Ausencia,     "T" - Tarde,     "Tr" - Traslado&amp;R&amp;T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5" sqref="B25"/>
    </sheetView>
  </sheetViews>
  <sheetFormatPr defaultColWidth="9.140625" defaultRowHeight="12.75"/>
  <cols>
    <col min="1" max="1" width="3.7109375" style="44" customWidth="1"/>
    <col min="2" max="2" width="20.7109375" style="0" customWidth="1"/>
    <col min="3" max="4" width="4.7109375" style="0" customWidth="1"/>
    <col min="5" max="8" width="5.28125" style="0" customWidth="1"/>
    <col min="9" max="9" width="5.28125" style="101" customWidth="1"/>
    <col min="10" max="10" width="6.140625" style="122" customWidth="1"/>
    <col min="11" max="11" width="5.00390625" style="0" bestFit="1" customWidth="1"/>
    <col min="12" max="13" width="4.8515625" style="0" bestFit="1" customWidth="1"/>
    <col min="14" max="14" width="5.00390625" style="0" bestFit="1" customWidth="1"/>
    <col min="15" max="16" width="4.8515625" style="0" bestFit="1" customWidth="1"/>
    <col min="17" max="17" width="6.140625" style="122" customWidth="1"/>
    <col min="18" max="18" width="5.00390625" style="101" customWidth="1"/>
    <col min="19" max="19" width="4.8515625" style="101" customWidth="1"/>
    <col min="20" max="20" width="4.7109375" style="101" customWidth="1"/>
    <col min="21" max="21" width="5.00390625" style="101" customWidth="1"/>
    <col min="22" max="22" width="4.8515625" style="101" customWidth="1"/>
    <col min="23" max="23" width="4.57421875" style="101" customWidth="1"/>
    <col min="24" max="24" width="6.140625" style="122" customWidth="1"/>
    <col min="25" max="30" width="5.8515625" style="0" customWidth="1"/>
    <col min="31" max="31" width="6.140625" style="122" customWidth="1"/>
    <col min="32" max="37" width="5.7109375" style="0" customWidth="1"/>
    <col min="38" max="38" width="6.140625" style="122" customWidth="1"/>
    <col min="39" max="44" width="5.8515625" style="0" customWidth="1"/>
  </cols>
  <sheetData>
    <row r="1" spans="1:45" ht="12.75">
      <c r="A1" s="142" t="s">
        <v>0</v>
      </c>
      <c r="B1" s="142" t="s">
        <v>1</v>
      </c>
      <c r="C1" s="142" t="s">
        <v>33</v>
      </c>
      <c r="D1" s="142" t="s">
        <v>9</v>
      </c>
      <c r="E1" s="1"/>
      <c r="F1" s="1"/>
      <c r="G1" s="1"/>
      <c r="H1" s="1"/>
      <c r="I1" s="123"/>
      <c r="J1" s="119"/>
      <c r="K1" s="148" t="s">
        <v>54</v>
      </c>
      <c r="L1" s="148"/>
      <c r="M1" s="148"/>
      <c r="N1" s="148"/>
      <c r="O1" s="148"/>
      <c r="P1" s="148"/>
      <c r="Q1" s="119"/>
      <c r="R1" s="149" t="s">
        <v>55</v>
      </c>
      <c r="S1" s="149"/>
      <c r="T1" s="149"/>
      <c r="U1" s="149"/>
      <c r="V1" s="149"/>
      <c r="W1" s="149"/>
      <c r="X1" s="119"/>
      <c r="Y1" s="148" t="s">
        <v>56</v>
      </c>
      <c r="Z1" s="148"/>
      <c r="AA1" s="148"/>
      <c r="AB1" s="148"/>
      <c r="AC1" s="148"/>
      <c r="AD1" s="148"/>
      <c r="AE1" s="119"/>
      <c r="AF1" s="148" t="s">
        <v>57</v>
      </c>
      <c r="AG1" s="148"/>
      <c r="AH1" s="148"/>
      <c r="AI1" s="148"/>
      <c r="AJ1" s="148"/>
      <c r="AK1" s="148"/>
      <c r="AL1" s="119"/>
      <c r="AM1" s="148" t="s">
        <v>58</v>
      </c>
      <c r="AN1" s="148"/>
      <c r="AO1" s="148"/>
      <c r="AP1" s="148"/>
      <c r="AQ1" s="148"/>
      <c r="AR1" s="148"/>
      <c r="AS1" s="44"/>
    </row>
    <row r="2" spans="1:45" ht="13.5" thickBot="1">
      <c r="A2" s="146"/>
      <c r="B2" s="146"/>
      <c r="C2" s="146"/>
      <c r="D2" s="146"/>
      <c r="E2" s="14"/>
      <c r="F2" s="14"/>
      <c r="G2" s="14"/>
      <c r="H2" s="14"/>
      <c r="I2" s="43"/>
      <c r="J2" s="120"/>
      <c r="K2" s="43" t="s">
        <v>15</v>
      </c>
      <c r="L2" s="43" t="s">
        <v>15</v>
      </c>
      <c r="M2" s="43" t="s">
        <v>15</v>
      </c>
      <c r="N2" s="43" t="s">
        <v>15</v>
      </c>
      <c r="O2" s="43" t="s">
        <v>15</v>
      </c>
      <c r="P2" s="43" t="s">
        <v>2</v>
      </c>
      <c r="Q2" s="120"/>
      <c r="R2" s="136" t="s">
        <v>21</v>
      </c>
      <c r="S2" s="136" t="s">
        <v>21</v>
      </c>
      <c r="T2" s="136" t="s">
        <v>21</v>
      </c>
      <c r="U2" s="136" t="s">
        <v>21</v>
      </c>
      <c r="V2" s="136" t="s">
        <v>21</v>
      </c>
      <c r="W2" s="136" t="s">
        <v>2</v>
      </c>
      <c r="X2" s="120"/>
      <c r="Y2" s="15" t="s">
        <v>23</v>
      </c>
      <c r="Z2" s="15" t="s">
        <v>23</v>
      </c>
      <c r="AA2" s="15" t="s">
        <v>23</v>
      </c>
      <c r="AB2" s="15" t="s">
        <v>23</v>
      </c>
      <c r="AC2" s="15" t="s">
        <v>23</v>
      </c>
      <c r="AD2" s="44" t="s">
        <v>2</v>
      </c>
      <c r="AE2" s="120"/>
      <c r="AF2" s="15" t="s">
        <v>31</v>
      </c>
      <c r="AG2" s="15" t="s">
        <v>31</v>
      </c>
      <c r="AH2" s="15" t="s">
        <v>31</v>
      </c>
      <c r="AI2" s="15" t="s">
        <v>31</v>
      </c>
      <c r="AJ2" s="15" t="s">
        <v>31</v>
      </c>
      <c r="AK2" s="44" t="s">
        <v>2</v>
      </c>
      <c r="AL2" s="120"/>
      <c r="AM2" s="15" t="s">
        <v>32</v>
      </c>
      <c r="AN2" s="15" t="s">
        <v>32</v>
      </c>
      <c r="AO2" s="15" t="s">
        <v>32</v>
      </c>
      <c r="AP2" s="15" t="s">
        <v>32</v>
      </c>
      <c r="AQ2" s="15" t="s">
        <v>32</v>
      </c>
      <c r="AR2" s="44" t="s">
        <v>2</v>
      </c>
      <c r="AS2" s="44"/>
    </row>
    <row r="3" spans="1:45" ht="67.5" thickBot="1">
      <c r="A3" s="143"/>
      <c r="B3" s="143"/>
      <c r="C3" s="143"/>
      <c r="D3" s="143"/>
      <c r="E3" s="107" t="s">
        <v>80</v>
      </c>
      <c r="F3" s="108" t="s">
        <v>81</v>
      </c>
      <c r="G3" s="108" t="s">
        <v>82</v>
      </c>
      <c r="H3" s="108" t="s">
        <v>83</v>
      </c>
      <c r="I3" s="124"/>
      <c r="J3" s="121" t="s">
        <v>48</v>
      </c>
      <c r="K3" s="45" t="s">
        <v>16</v>
      </c>
      <c r="L3" s="45" t="s">
        <v>17</v>
      </c>
      <c r="M3" s="45" t="s">
        <v>18</v>
      </c>
      <c r="N3" s="45" t="s">
        <v>19</v>
      </c>
      <c r="O3" s="45" t="s">
        <v>20</v>
      </c>
      <c r="P3" s="45" t="s">
        <v>15</v>
      </c>
      <c r="Q3" s="121" t="s">
        <v>48</v>
      </c>
      <c r="R3" s="45" t="s">
        <v>16</v>
      </c>
      <c r="S3" s="45" t="s">
        <v>17</v>
      </c>
      <c r="T3" s="45" t="s">
        <v>18</v>
      </c>
      <c r="U3" s="45" t="s">
        <v>19</v>
      </c>
      <c r="V3" s="45" t="s">
        <v>22</v>
      </c>
      <c r="W3" s="136" t="s">
        <v>21</v>
      </c>
      <c r="X3" s="121" t="s">
        <v>48</v>
      </c>
      <c r="Y3" s="39" t="s">
        <v>16</v>
      </c>
      <c r="Z3" s="39" t="s">
        <v>17</v>
      </c>
      <c r="AA3" s="39" t="s">
        <v>18</v>
      </c>
      <c r="AB3" s="39" t="s">
        <v>19</v>
      </c>
      <c r="AC3" s="39" t="s">
        <v>22</v>
      </c>
      <c r="AD3" s="39" t="s">
        <v>23</v>
      </c>
      <c r="AE3" s="121" t="s">
        <v>48</v>
      </c>
      <c r="AF3" s="39" t="s">
        <v>16</v>
      </c>
      <c r="AG3" s="39" t="s">
        <v>17</v>
      </c>
      <c r="AH3" s="39" t="s">
        <v>18</v>
      </c>
      <c r="AI3" s="39" t="s">
        <v>19</v>
      </c>
      <c r="AJ3" s="39" t="s">
        <v>22</v>
      </c>
      <c r="AK3" s="39" t="s">
        <v>31</v>
      </c>
      <c r="AL3" s="121" t="s">
        <v>48</v>
      </c>
      <c r="AM3" s="39" t="s">
        <v>16</v>
      </c>
      <c r="AN3" s="39" t="s">
        <v>17</v>
      </c>
      <c r="AO3" s="39" t="s">
        <v>18</v>
      </c>
      <c r="AP3" s="39" t="s">
        <v>19</v>
      </c>
      <c r="AQ3" s="39" t="s">
        <v>22</v>
      </c>
      <c r="AR3" s="39" t="s">
        <v>32</v>
      </c>
      <c r="AS3" s="44"/>
    </row>
    <row r="4" spans="1:44" ht="13.5">
      <c r="A4" s="54">
        <v>1</v>
      </c>
      <c r="B4" s="102">
        <f>Agosto!B4</f>
        <v>0</v>
      </c>
      <c r="C4" s="54"/>
      <c r="D4" s="28">
        <f>Agosto!D4</f>
        <v>0</v>
      </c>
      <c r="E4" s="28">
        <f>G4-F4</f>
        <v>0</v>
      </c>
      <c r="F4" s="28">
        <f>P4</f>
        <v>0</v>
      </c>
      <c r="G4" s="28">
        <f aca="true" t="shared" si="0" ref="G4:G43">W4</f>
        <v>0</v>
      </c>
      <c r="H4" s="28">
        <f>SUM(Y4:AC4)</f>
        <v>0</v>
      </c>
      <c r="I4" s="45"/>
      <c r="J4" s="121">
        <v>1</v>
      </c>
      <c r="K4" s="44">
        <f>Agosto!AD4</f>
        <v>0</v>
      </c>
      <c r="L4" s="44">
        <f>Septiembre!AD4</f>
        <v>0</v>
      </c>
      <c r="M4" s="44">
        <f>Octubre!AD4</f>
        <v>0</v>
      </c>
      <c r="N4" s="44">
        <f>Noviembre!AD4</f>
        <v>0</v>
      </c>
      <c r="O4" s="44">
        <f>Diciembre!AD4</f>
        <v>0</v>
      </c>
      <c r="P4" s="44">
        <f>SUM(K4:O4)</f>
        <v>0</v>
      </c>
      <c r="Q4" s="121">
        <v>1</v>
      </c>
      <c r="R4" s="135"/>
      <c r="S4" s="135"/>
      <c r="T4" s="135"/>
      <c r="U4" s="135"/>
      <c r="V4" s="135"/>
      <c r="W4" s="101">
        <f>SUM(R4:V4)</f>
        <v>0</v>
      </c>
      <c r="X4" s="121">
        <v>1</v>
      </c>
      <c r="Y4" s="44">
        <f>COUNTIF(Agosto!G4:AC4,"T")</f>
        <v>0</v>
      </c>
      <c r="Z4" s="44">
        <f>COUNTIF(Septiembre!F4:AC4,"T")</f>
        <v>0</v>
      </c>
      <c r="AA4" s="44">
        <f>COUNTIF(Octubre!E4:AC4,"T")</f>
        <v>0</v>
      </c>
      <c r="AB4" s="44">
        <f>COUNTIF(Noviembre!E4:AA4,"T")</f>
        <v>0</v>
      </c>
      <c r="AC4" s="44">
        <f>COUNTIF(Diciembre!E4:AC4,"T")</f>
        <v>0</v>
      </c>
      <c r="AD4" s="44">
        <f>SUM(Y4:AC4)</f>
        <v>0</v>
      </c>
      <c r="AE4" s="121">
        <v>1</v>
      </c>
      <c r="AF4" s="44">
        <f>COUNTIF(Agosto!G4:AC4,"B")</f>
        <v>0</v>
      </c>
      <c r="AG4" s="44">
        <f>COUNTIF(Septiembre!B4:AC4,"B")</f>
        <v>0</v>
      </c>
      <c r="AH4" s="44">
        <f>COUNTIF(Octubre!B4:AC4,"B")</f>
        <v>0</v>
      </c>
      <c r="AI4" s="44">
        <f>COUNTIF(Noviembre!B4:AA4,"B")</f>
        <v>0</v>
      </c>
      <c r="AJ4" s="44">
        <f>COUNTIF(Diciembre!B4:AC4,"B")</f>
        <v>0</v>
      </c>
      <c r="AK4" s="44">
        <f>SUM(AF4:AJ4)</f>
        <v>0</v>
      </c>
      <c r="AL4" s="121">
        <v>1</v>
      </c>
      <c r="AM4" s="44">
        <f>COUNTIF(Agosto!B4:AC4,"Tr")</f>
        <v>0</v>
      </c>
      <c r="AN4" s="44">
        <f>COUNTIF(Septiembre!B4:AC4,"Tr")</f>
        <v>0</v>
      </c>
      <c r="AO4" s="44">
        <f>COUNTIF(Octubre!B4:AC4,"Tr")</f>
        <v>0</v>
      </c>
      <c r="AP4" s="44">
        <f>COUNTIF(Noviembre!B4:AA4,"Tr")</f>
        <v>0</v>
      </c>
      <c r="AQ4" s="44">
        <f>COUNTIF(Diciembre!B4:AC4,"Tr")</f>
        <v>0</v>
      </c>
      <c r="AR4" s="44">
        <f>SUM(AM4:AQ4)</f>
        <v>0</v>
      </c>
    </row>
    <row r="5" spans="1:44" ht="13.5">
      <c r="A5" s="55">
        <v>2</v>
      </c>
      <c r="B5" s="103">
        <f>Agosto!B5</f>
        <v>0</v>
      </c>
      <c r="C5" s="31" t="str">
        <f>Agosto!C5</f>
        <v> </v>
      </c>
      <c r="D5" s="31">
        <f>Agosto!D5</f>
        <v>0</v>
      </c>
      <c r="E5" s="31">
        <f aca="true" t="shared" si="1" ref="E5:E38">G5-F5</f>
        <v>0</v>
      </c>
      <c r="F5" s="31">
        <f aca="true" t="shared" si="2" ref="F5:F38">P5</f>
        <v>0</v>
      </c>
      <c r="G5" s="31">
        <f t="shared" si="0"/>
        <v>0</v>
      </c>
      <c r="H5" s="31">
        <f aca="true" t="shared" si="3" ref="H5:H38">SUM(Y5:AC5)</f>
        <v>0</v>
      </c>
      <c r="I5" s="125"/>
      <c r="J5" s="121">
        <f>J4+1</f>
        <v>2</v>
      </c>
      <c r="K5" s="44">
        <f>Agosto!AD5</f>
        <v>0</v>
      </c>
      <c r="L5" s="44">
        <f>Septiembre!AD5</f>
        <v>0</v>
      </c>
      <c r="M5" s="44">
        <f>Octubre!AD5</f>
        <v>0</v>
      </c>
      <c r="N5" s="44">
        <f>Noviembre!AD5</f>
        <v>0</v>
      </c>
      <c r="O5" s="44">
        <f>Diciembre!AD5</f>
        <v>0</v>
      </c>
      <c r="P5" s="44">
        <f>SUM(K5:O5)</f>
        <v>0</v>
      </c>
      <c r="Q5" s="121">
        <f>Q4+1</f>
        <v>2</v>
      </c>
      <c r="R5" s="135"/>
      <c r="S5" s="135"/>
      <c r="T5" s="135"/>
      <c r="U5" s="135"/>
      <c r="V5" s="135"/>
      <c r="W5" s="101">
        <f aca="true" t="shared" si="4" ref="W5:W43">SUM(R5:V5)</f>
        <v>0</v>
      </c>
      <c r="X5" s="121">
        <f>X4+1</f>
        <v>2</v>
      </c>
      <c r="Y5" s="44">
        <f>COUNTIF(Agosto!G5:AC5,"T")</f>
        <v>0</v>
      </c>
      <c r="Z5" s="44">
        <f>COUNTIF(Septiembre!F5:AC5,"T")</f>
        <v>0</v>
      </c>
      <c r="AA5" s="44">
        <f>COUNTIF(Octubre!E5:AC5,"T")</f>
        <v>0</v>
      </c>
      <c r="AB5" s="44">
        <f>COUNTIF(Noviembre!E5:AA5,"T")</f>
        <v>0</v>
      </c>
      <c r="AC5" s="44">
        <f>COUNTIF(Diciembre!E5:AC5,"T")</f>
        <v>0</v>
      </c>
      <c r="AD5" s="44">
        <f aca="true" t="shared" si="5" ref="AD5:AD43">SUM(Y5:AC5)</f>
        <v>0</v>
      </c>
      <c r="AE5" s="121">
        <f>AE4+1</f>
        <v>2</v>
      </c>
      <c r="AF5" s="44">
        <f>COUNTIF(Agosto!G5:AC5,"B")</f>
        <v>0</v>
      </c>
      <c r="AG5" s="44">
        <f>COUNTIF(Septiembre!B5:AC5,"B")</f>
        <v>0</v>
      </c>
      <c r="AH5" s="44">
        <f>COUNTIF(Octubre!B5:AC5,"B")</f>
        <v>0</v>
      </c>
      <c r="AI5" s="44">
        <f>COUNTIF(Noviembre!B5:AA5,"B")</f>
        <v>0</v>
      </c>
      <c r="AJ5" s="44">
        <f>COUNTIF(Diciembre!B5:AC5,"B")</f>
        <v>0</v>
      </c>
      <c r="AK5" s="44">
        <f aca="true" t="shared" si="6" ref="AK5:AK43">SUM(AF5:AJ5)</f>
        <v>0</v>
      </c>
      <c r="AL5" s="121">
        <f>AL4+1</f>
        <v>2</v>
      </c>
      <c r="AM5" s="44">
        <f>COUNTIF(Agosto!B5:AC5,"Tr")</f>
        <v>0</v>
      </c>
      <c r="AN5" s="44">
        <f>COUNTIF(Septiembre!B5:AC5,"Tr")</f>
        <v>0</v>
      </c>
      <c r="AO5" s="44">
        <f>COUNTIF(Octubre!B5:AC5,"Tr")</f>
        <v>0</v>
      </c>
      <c r="AP5" s="44">
        <f>COUNTIF(Noviembre!B5:AA5,"Tr")</f>
        <v>0</v>
      </c>
      <c r="AQ5" s="44">
        <f>COUNTIF(Diciembre!B5:AC5,"Tr")</f>
        <v>0</v>
      </c>
      <c r="AR5" s="44">
        <f aca="true" t="shared" si="7" ref="AR5:AR43">SUM(AM5:AQ5)</f>
        <v>0</v>
      </c>
    </row>
    <row r="6" spans="1:44" ht="13.5">
      <c r="A6" s="55">
        <v>3</v>
      </c>
      <c r="B6" s="103">
        <f>Agosto!B6</f>
        <v>0</v>
      </c>
      <c r="C6" s="31" t="str">
        <f>Agosto!C6</f>
        <v> </v>
      </c>
      <c r="D6" s="31">
        <f>Agosto!D6</f>
        <v>0</v>
      </c>
      <c r="E6" s="31">
        <f t="shared" si="1"/>
        <v>0</v>
      </c>
      <c r="F6" s="31">
        <f t="shared" si="2"/>
        <v>0</v>
      </c>
      <c r="G6" s="31">
        <f t="shared" si="0"/>
        <v>0</v>
      </c>
      <c r="H6" s="31">
        <f t="shared" si="3"/>
        <v>0</v>
      </c>
      <c r="I6" s="125"/>
      <c r="J6" s="121">
        <f aca="true" t="shared" si="8" ref="J6:J43">J5+1</f>
        <v>3</v>
      </c>
      <c r="K6" s="44">
        <f>Agosto!AD6</f>
        <v>0</v>
      </c>
      <c r="L6" s="44">
        <f>Septiembre!AD6</f>
        <v>0</v>
      </c>
      <c r="M6" s="44">
        <f>Octubre!AD6</f>
        <v>0</v>
      </c>
      <c r="N6" s="44">
        <f>Noviembre!AD6</f>
        <v>0</v>
      </c>
      <c r="O6" s="44">
        <f>Diciembre!AD6</f>
        <v>0</v>
      </c>
      <c r="P6" s="44">
        <f aca="true" t="shared" si="9" ref="P6:P38">SUM(K6:O6)</f>
        <v>0</v>
      </c>
      <c r="Q6" s="121">
        <f aca="true" t="shared" si="10" ref="Q6:Q43">Q5+1</f>
        <v>3</v>
      </c>
      <c r="R6" s="135"/>
      <c r="S6" s="135"/>
      <c r="T6" s="135"/>
      <c r="U6" s="135"/>
      <c r="V6" s="135"/>
      <c r="W6" s="101">
        <f t="shared" si="4"/>
        <v>0</v>
      </c>
      <c r="X6" s="121">
        <f aca="true" t="shared" si="11" ref="X6:X43">X5+1</f>
        <v>3</v>
      </c>
      <c r="Y6" s="44">
        <f>COUNTIF(Agosto!G6:AC6,"T")</f>
        <v>0</v>
      </c>
      <c r="Z6" s="44">
        <f>COUNTIF(Septiembre!F6:AC6,"T")</f>
        <v>0</v>
      </c>
      <c r="AA6" s="44">
        <f>COUNTIF(Octubre!E6:AC6,"T")</f>
        <v>0</v>
      </c>
      <c r="AB6" s="44">
        <f>COUNTIF(Noviembre!E6:AA6,"T")</f>
        <v>0</v>
      </c>
      <c r="AC6" s="44">
        <f>COUNTIF(Diciembre!E6:AC6,"T")</f>
        <v>0</v>
      </c>
      <c r="AD6" s="44">
        <f t="shared" si="5"/>
        <v>0</v>
      </c>
      <c r="AE6" s="121">
        <f aca="true" t="shared" si="12" ref="AE6:AE43">AE5+1</f>
        <v>3</v>
      </c>
      <c r="AF6" s="44">
        <f>COUNTIF(Agosto!G6:AC6,"B")</f>
        <v>0</v>
      </c>
      <c r="AG6" s="44">
        <f>COUNTIF(Septiembre!B6:AC6,"B")</f>
        <v>0</v>
      </c>
      <c r="AH6" s="44">
        <f>COUNTIF(Octubre!B6:AC6,"B")</f>
        <v>0</v>
      </c>
      <c r="AI6" s="44">
        <f>COUNTIF(Noviembre!B6:AA6,"B")</f>
        <v>0</v>
      </c>
      <c r="AJ6" s="44">
        <f>COUNTIF(Diciembre!B6:AC6,"B")</f>
        <v>0</v>
      </c>
      <c r="AK6" s="44">
        <f t="shared" si="6"/>
        <v>0</v>
      </c>
      <c r="AL6" s="121">
        <f aca="true" t="shared" si="13" ref="AL6:AL43">AL5+1</f>
        <v>3</v>
      </c>
      <c r="AM6" s="44">
        <f>COUNTIF(Agosto!B6:AC6,"Tr")</f>
        <v>0</v>
      </c>
      <c r="AN6" s="44">
        <f>COUNTIF(Septiembre!B6:AC6,"Tr")</f>
        <v>0</v>
      </c>
      <c r="AO6" s="44">
        <f>COUNTIF(Octubre!B6:AC6,"Tr")</f>
        <v>0</v>
      </c>
      <c r="AP6" s="44">
        <f>COUNTIF(Noviembre!B6:AA6,"Tr")</f>
        <v>0</v>
      </c>
      <c r="AQ6" s="44">
        <f>COUNTIF(Diciembre!B6:AC6,"Tr")</f>
        <v>0</v>
      </c>
      <c r="AR6" s="44">
        <f t="shared" si="7"/>
        <v>0</v>
      </c>
    </row>
    <row r="7" spans="1:44" ht="13.5">
      <c r="A7" s="55">
        <v>4</v>
      </c>
      <c r="B7" s="103">
        <f>Agosto!B7</f>
        <v>0</v>
      </c>
      <c r="C7" s="31" t="str">
        <f>Agosto!C7</f>
        <v> </v>
      </c>
      <c r="D7" s="31">
        <f>Agosto!D7</f>
        <v>0</v>
      </c>
      <c r="E7" s="31">
        <f t="shared" si="1"/>
        <v>0</v>
      </c>
      <c r="F7" s="31">
        <f t="shared" si="2"/>
        <v>0</v>
      </c>
      <c r="G7" s="30">
        <f t="shared" si="0"/>
        <v>0</v>
      </c>
      <c r="H7" s="31">
        <f t="shared" si="3"/>
        <v>0</v>
      </c>
      <c r="I7" s="125"/>
      <c r="J7" s="121">
        <f t="shared" si="8"/>
        <v>4</v>
      </c>
      <c r="K7" s="44">
        <f>Agosto!AD7</f>
        <v>0</v>
      </c>
      <c r="L7" s="44">
        <f>Septiembre!AD7</f>
        <v>0</v>
      </c>
      <c r="M7" s="44">
        <f>Octubre!AD7</f>
        <v>0</v>
      </c>
      <c r="N7" s="44">
        <f>Noviembre!AD7</f>
        <v>0</v>
      </c>
      <c r="O7" s="44">
        <f>Diciembre!AD7</f>
        <v>0</v>
      </c>
      <c r="P7" s="44">
        <f t="shared" si="9"/>
        <v>0</v>
      </c>
      <c r="Q7" s="121">
        <f t="shared" si="10"/>
        <v>4</v>
      </c>
      <c r="R7" s="135"/>
      <c r="S7" s="135"/>
      <c r="T7" s="135"/>
      <c r="U7" s="135"/>
      <c r="V7" s="135"/>
      <c r="W7" s="101">
        <f t="shared" si="4"/>
        <v>0</v>
      </c>
      <c r="X7" s="121">
        <f t="shared" si="11"/>
        <v>4</v>
      </c>
      <c r="Y7" s="44">
        <f>COUNTIF(Agosto!G7:AC7,"T")</f>
        <v>0</v>
      </c>
      <c r="Z7" s="44">
        <f>COUNTIF(Septiembre!F7:AC7,"T")</f>
        <v>0</v>
      </c>
      <c r="AA7" s="44">
        <f>COUNTIF(Octubre!E7:AC7,"T")</f>
        <v>0</v>
      </c>
      <c r="AB7" s="44">
        <f>COUNTIF(Noviembre!E7:AA7,"T")</f>
        <v>0</v>
      </c>
      <c r="AC7" s="44">
        <f>COUNTIF(Diciembre!E7:AC7,"T")</f>
        <v>0</v>
      </c>
      <c r="AD7" s="44">
        <f t="shared" si="5"/>
        <v>0</v>
      </c>
      <c r="AE7" s="121">
        <f t="shared" si="12"/>
        <v>4</v>
      </c>
      <c r="AF7" s="44">
        <f>COUNTIF(Agosto!G7:AC7,"B")</f>
        <v>0</v>
      </c>
      <c r="AG7" s="44">
        <f>COUNTIF(Septiembre!B7:AC7,"B")</f>
        <v>0</v>
      </c>
      <c r="AH7" s="44">
        <f>COUNTIF(Octubre!B7:AC7,"B")</f>
        <v>0</v>
      </c>
      <c r="AI7" s="44">
        <f>COUNTIF(Noviembre!B7:AA7,"B")</f>
        <v>0</v>
      </c>
      <c r="AJ7" s="44">
        <f>COUNTIF(Diciembre!B7:AC7,"B")</f>
        <v>0</v>
      </c>
      <c r="AK7" s="44">
        <f t="shared" si="6"/>
        <v>0</v>
      </c>
      <c r="AL7" s="121">
        <f t="shared" si="13"/>
        <v>4</v>
      </c>
      <c r="AM7" s="44">
        <f>COUNTIF(Agosto!B7:AC7,"Tr")</f>
        <v>0</v>
      </c>
      <c r="AN7" s="44">
        <f>COUNTIF(Septiembre!B7:AC7,"Tr")</f>
        <v>0</v>
      </c>
      <c r="AO7" s="44">
        <f>COUNTIF(Octubre!B7:AC7,"Tr")</f>
        <v>0</v>
      </c>
      <c r="AP7" s="44">
        <f>COUNTIF(Noviembre!B7:AA7,"Tr")</f>
        <v>0</v>
      </c>
      <c r="AQ7" s="44">
        <f>COUNTIF(Diciembre!B7:AC7,"Tr")</f>
        <v>0</v>
      </c>
      <c r="AR7" s="44">
        <f t="shared" si="7"/>
        <v>0</v>
      </c>
    </row>
    <row r="8" spans="1:45" ht="14.25" thickBot="1">
      <c r="A8" s="56">
        <v>5</v>
      </c>
      <c r="B8" s="104">
        <f>Agosto!B8</f>
        <v>0</v>
      </c>
      <c r="C8" s="32" t="str">
        <f>Agosto!C8</f>
        <v> </v>
      </c>
      <c r="D8" s="32">
        <f>Agosto!D8</f>
        <v>0</v>
      </c>
      <c r="E8" s="32">
        <f t="shared" si="1"/>
        <v>0</v>
      </c>
      <c r="F8" s="32">
        <f t="shared" si="2"/>
        <v>0</v>
      </c>
      <c r="G8" s="32">
        <f t="shared" si="0"/>
        <v>0</v>
      </c>
      <c r="H8" s="32">
        <f t="shared" si="3"/>
        <v>0</v>
      </c>
      <c r="I8" s="126"/>
      <c r="J8" s="121">
        <f t="shared" si="8"/>
        <v>5</v>
      </c>
      <c r="K8" s="44">
        <f>Agosto!AD8</f>
        <v>0</v>
      </c>
      <c r="L8" s="44">
        <f>Septiembre!AD8</f>
        <v>0</v>
      </c>
      <c r="M8" s="44">
        <f>Octubre!AD8</f>
        <v>0</v>
      </c>
      <c r="N8" s="44">
        <f>Noviembre!AD8</f>
        <v>0</v>
      </c>
      <c r="O8" s="44">
        <f>Diciembre!AD8</f>
        <v>0</v>
      </c>
      <c r="P8" s="44">
        <f t="shared" si="9"/>
        <v>0</v>
      </c>
      <c r="Q8" s="121">
        <f t="shared" si="10"/>
        <v>5</v>
      </c>
      <c r="R8" s="135"/>
      <c r="S8" s="135"/>
      <c r="T8" s="135"/>
      <c r="U8" s="135"/>
      <c r="V8" s="135"/>
      <c r="W8" s="101">
        <f t="shared" si="4"/>
        <v>0</v>
      </c>
      <c r="X8" s="121">
        <f t="shared" si="11"/>
        <v>5</v>
      </c>
      <c r="Y8" s="44">
        <f>COUNTIF(Agosto!G8:AC8,"T")</f>
        <v>0</v>
      </c>
      <c r="Z8" s="44">
        <f>COUNTIF(Septiembre!F8:AC8,"T")</f>
        <v>0</v>
      </c>
      <c r="AA8" s="44">
        <f>COUNTIF(Octubre!E8:AC8,"T")</f>
        <v>0</v>
      </c>
      <c r="AB8" s="44">
        <f>COUNTIF(Noviembre!E8:AA8,"T")</f>
        <v>0</v>
      </c>
      <c r="AC8" s="44">
        <f>COUNTIF(Diciembre!E8:AC8,"T")</f>
        <v>0</v>
      </c>
      <c r="AD8" s="44">
        <f t="shared" si="5"/>
        <v>0</v>
      </c>
      <c r="AE8" s="121">
        <f t="shared" si="12"/>
        <v>5</v>
      </c>
      <c r="AF8" s="44">
        <f>COUNTIF(Agosto!G8:AC8,"B")</f>
        <v>0</v>
      </c>
      <c r="AG8" s="44">
        <f>COUNTIF(Septiembre!B8:AC8,"B")</f>
        <v>0</v>
      </c>
      <c r="AH8" s="44">
        <f>COUNTIF(Octubre!B8:AC8,"B")</f>
        <v>0</v>
      </c>
      <c r="AI8" s="44">
        <f>COUNTIF(Noviembre!B8:AA8,"B")</f>
        <v>0</v>
      </c>
      <c r="AJ8" s="44">
        <f>COUNTIF(Diciembre!B8:AC8,"B")</f>
        <v>0</v>
      </c>
      <c r="AK8" s="44">
        <f t="shared" si="6"/>
        <v>0</v>
      </c>
      <c r="AL8" s="121">
        <f t="shared" si="13"/>
        <v>5</v>
      </c>
      <c r="AM8" s="44">
        <f>COUNTIF(Agosto!B8:AC8,"Tr")</f>
        <v>0</v>
      </c>
      <c r="AN8" s="44">
        <f>COUNTIF(Septiembre!B8:AC8,"Tr")</f>
        <v>0</v>
      </c>
      <c r="AO8" s="44">
        <f>COUNTIF(Octubre!B8:AC8,"Tr")</f>
        <v>0</v>
      </c>
      <c r="AP8" s="44">
        <f>COUNTIF(Noviembre!B8:AA8,"Tr")</f>
        <v>0</v>
      </c>
      <c r="AQ8" s="44">
        <f>COUNTIF(Diciembre!B8:AC8,"Tr")</f>
        <v>0</v>
      </c>
      <c r="AR8" s="44">
        <f t="shared" si="7"/>
        <v>0</v>
      </c>
      <c r="AS8" s="1"/>
    </row>
    <row r="9" spans="1:45" ht="13.5">
      <c r="A9" s="61">
        <v>6</v>
      </c>
      <c r="B9" s="105">
        <f>Agosto!B9</f>
        <v>0</v>
      </c>
      <c r="C9" s="30" t="str">
        <f>Agosto!C9</f>
        <v> </v>
      </c>
      <c r="D9" s="30">
        <f>Agosto!D9</f>
        <v>0</v>
      </c>
      <c r="E9" s="30">
        <f t="shared" si="1"/>
        <v>0</v>
      </c>
      <c r="F9" s="30">
        <f t="shared" si="2"/>
        <v>0</v>
      </c>
      <c r="G9" s="28">
        <f t="shared" si="0"/>
        <v>0</v>
      </c>
      <c r="H9" s="30">
        <f t="shared" si="3"/>
        <v>0</v>
      </c>
      <c r="I9" s="45"/>
      <c r="J9" s="121">
        <f t="shared" si="8"/>
        <v>6</v>
      </c>
      <c r="K9" s="44">
        <f>Agosto!AD9</f>
        <v>0</v>
      </c>
      <c r="L9" s="44">
        <f>Septiembre!AD9</f>
        <v>0</v>
      </c>
      <c r="M9" s="44">
        <f>Octubre!AD9</f>
        <v>0</v>
      </c>
      <c r="N9" s="44">
        <f>Noviembre!AD9</f>
        <v>0</v>
      </c>
      <c r="O9" s="44">
        <f>Diciembre!AD9</f>
        <v>0</v>
      </c>
      <c r="P9" s="44">
        <f t="shared" si="9"/>
        <v>0</v>
      </c>
      <c r="Q9" s="121">
        <f t="shared" si="10"/>
        <v>6</v>
      </c>
      <c r="R9" s="135"/>
      <c r="S9" s="135"/>
      <c r="T9" s="135"/>
      <c r="U9" s="135"/>
      <c r="V9" s="135"/>
      <c r="W9" s="101">
        <f t="shared" si="4"/>
        <v>0</v>
      </c>
      <c r="X9" s="121">
        <f t="shared" si="11"/>
        <v>6</v>
      </c>
      <c r="Y9" s="44">
        <f>COUNTIF(Agosto!G9:AC9,"T")</f>
        <v>0</v>
      </c>
      <c r="Z9" s="44">
        <f>COUNTIF(Septiembre!F9:AC9,"T")</f>
        <v>0</v>
      </c>
      <c r="AA9" s="44">
        <f>COUNTIF(Octubre!E9:AC9,"T")</f>
        <v>0</v>
      </c>
      <c r="AB9" s="44">
        <f>COUNTIF(Noviembre!E9:AA9,"T")</f>
        <v>0</v>
      </c>
      <c r="AC9" s="44">
        <f>COUNTIF(Diciembre!E9:AC9,"T")</f>
        <v>0</v>
      </c>
      <c r="AD9" s="44">
        <f t="shared" si="5"/>
        <v>0</v>
      </c>
      <c r="AE9" s="121">
        <f t="shared" si="12"/>
        <v>6</v>
      </c>
      <c r="AF9" s="44">
        <f>COUNTIF(Agosto!G9:AC9,"B")</f>
        <v>0</v>
      </c>
      <c r="AG9" s="44">
        <f>COUNTIF(Septiembre!B9:AC9,"B")</f>
        <v>0</v>
      </c>
      <c r="AH9" s="44">
        <f>COUNTIF(Octubre!B9:AC9,"B")</f>
        <v>0</v>
      </c>
      <c r="AI9" s="44">
        <f>COUNTIF(Noviembre!B9:AA9,"B")</f>
        <v>0</v>
      </c>
      <c r="AJ9" s="44">
        <f>COUNTIF(Diciembre!B9:AC9,"B")</f>
        <v>0</v>
      </c>
      <c r="AK9" s="44">
        <f t="shared" si="6"/>
        <v>0</v>
      </c>
      <c r="AL9" s="121">
        <f t="shared" si="13"/>
        <v>6</v>
      </c>
      <c r="AM9" s="44">
        <f>COUNTIF(Agosto!B9:AC9,"Tr")</f>
        <v>0</v>
      </c>
      <c r="AN9" s="44">
        <f>COUNTIF(Septiembre!B9:AC9,"Tr")</f>
        <v>0</v>
      </c>
      <c r="AO9" s="44">
        <f>COUNTIF(Octubre!B9:AC9,"Tr")</f>
        <v>0</v>
      </c>
      <c r="AP9" s="44">
        <f>COUNTIF(Noviembre!B9:AA9,"Tr")</f>
        <v>0</v>
      </c>
      <c r="AQ9" s="44">
        <f>COUNTIF(Diciembre!B9:AC9,"Tr")</f>
        <v>0</v>
      </c>
      <c r="AR9" s="44">
        <f t="shared" si="7"/>
        <v>0</v>
      </c>
      <c r="AS9" s="1"/>
    </row>
    <row r="10" spans="1:45" ht="13.5">
      <c r="A10" s="55">
        <v>7</v>
      </c>
      <c r="B10" s="103">
        <f>Agosto!B10</f>
        <v>0</v>
      </c>
      <c r="C10" s="31" t="str">
        <f>Agosto!C10</f>
        <v> </v>
      </c>
      <c r="D10" s="31">
        <f>Agosto!D10</f>
        <v>0</v>
      </c>
      <c r="E10" s="31">
        <f t="shared" si="1"/>
        <v>0</v>
      </c>
      <c r="F10" s="31">
        <f t="shared" si="2"/>
        <v>0</v>
      </c>
      <c r="G10" s="31">
        <f t="shared" si="0"/>
        <v>0</v>
      </c>
      <c r="H10" s="31">
        <f t="shared" si="3"/>
        <v>0</v>
      </c>
      <c r="I10" s="125"/>
      <c r="J10" s="121">
        <f t="shared" si="8"/>
        <v>7</v>
      </c>
      <c r="K10" s="44">
        <f>Agosto!AD10</f>
        <v>0</v>
      </c>
      <c r="L10" s="44">
        <f>Septiembre!AD10</f>
        <v>0</v>
      </c>
      <c r="M10" s="44">
        <f>Octubre!AD10</f>
        <v>0</v>
      </c>
      <c r="N10" s="44">
        <f>Noviembre!AD10</f>
        <v>0</v>
      </c>
      <c r="O10" s="44">
        <f>Diciembre!AD10</f>
        <v>0</v>
      </c>
      <c r="P10" s="44">
        <f t="shared" si="9"/>
        <v>0</v>
      </c>
      <c r="Q10" s="121">
        <f t="shared" si="10"/>
        <v>7</v>
      </c>
      <c r="R10" s="135"/>
      <c r="S10" s="135"/>
      <c r="T10" s="135"/>
      <c r="U10" s="135"/>
      <c r="V10" s="135"/>
      <c r="W10" s="101">
        <f t="shared" si="4"/>
        <v>0</v>
      </c>
      <c r="X10" s="121">
        <f t="shared" si="11"/>
        <v>7</v>
      </c>
      <c r="Y10" s="44">
        <f>COUNTIF(Agosto!G10:AC10,"T")</f>
        <v>0</v>
      </c>
      <c r="Z10" s="44">
        <f>COUNTIF(Septiembre!F10:AC10,"T")</f>
        <v>0</v>
      </c>
      <c r="AA10" s="44">
        <f>COUNTIF(Octubre!E10:AC10,"T")</f>
        <v>0</v>
      </c>
      <c r="AB10" s="44">
        <f>COUNTIF(Noviembre!E10:AA10,"T")</f>
        <v>0</v>
      </c>
      <c r="AC10" s="44">
        <f>COUNTIF(Diciembre!E10:AC10,"T")</f>
        <v>0</v>
      </c>
      <c r="AD10" s="44">
        <f t="shared" si="5"/>
        <v>0</v>
      </c>
      <c r="AE10" s="121">
        <f t="shared" si="12"/>
        <v>7</v>
      </c>
      <c r="AF10" s="44">
        <f>COUNTIF(Agosto!G10:AC10,"B")</f>
        <v>0</v>
      </c>
      <c r="AG10" s="44">
        <f>COUNTIF(Septiembre!B10:AC10,"B")</f>
        <v>0</v>
      </c>
      <c r="AH10" s="44">
        <f>COUNTIF(Octubre!B10:AC10,"B")</f>
        <v>0</v>
      </c>
      <c r="AI10" s="44">
        <f>COUNTIF(Noviembre!B10:AA10,"B")</f>
        <v>0</v>
      </c>
      <c r="AJ10" s="44">
        <f>COUNTIF(Diciembre!B10:AC10,"B")</f>
        <v>0</v>
      </c>
      <c r="AK10" s="44">
        <f t="shared" si="6"/>
        <v>0</v>
      </c>
      <c r="AL10" s="121">
        <f t="shared" si="13"/>
        <v>7</v>
      </c>
      <c r="AM10" s="44">
        <f>COUNTIF(Agosto!B10:AC10,"Tr")</f>
        <v>0</v>
      </c>
      <c r="AN10" s="44">
        <f>COUNTIF(Septiembre!B10:AC10,"Tr")</f>
        <v>0</v>
      </c>
      <c r="AO10" s="44">
        <f>COUNTIF(Octubre!B10:AC10,"Tr")</f>
        <v>0</v>
      </c>
      <c r="AP10" s="44">
        <f>COUNTIF(Noviembre!B10:AA10,"Tr")</f>
        <v>0</v>
      </c>
      <c r="AQ10" s="44">
        <f>COUNTIF(Diciembre!B10:AC10,"Tr")</f>
        <v>0</v>
      </c>
      <c r="AR10" s="44">
        <f t="shared" si="7"/>
        <v>0</v>
      </c>
      <c r="AS10" s="15"/>
    </row>
    <row r="11" spans="1:45" ht="13.5">
      <c r="A11" s="55">
        <v>8</v>
      </c>
      <c r="B11" s="103">
        <f>Agosto!B11</f>
        <v>0</v>
      </c>
      <c r="C11" s="31" t="str">
        <f>Agosto!C11</f>
        <v> </v>
      </c>
      <c r="D11" s="31">
        <f>Agosto!D11</f>
        <v>0</v>
      </c>
      <c r="E11" s="31">
        <f t="shared" si="1"/>
        <v>0</v>
      </c>
      <c r="F11" s="31">
        <f t="shared" si="2"/>
        <v>0</v>
      </c>
      <c r="G11" s="31">
        <f t="shared" si="0"/>
        <v>0</v>
      </c>
      <c r="H11" s="31">
        <f t="shared" si="3"/>
        <v>0</v>
      </c>
      <c r="I11" s="125"/>
      <c r="J11" s="121">
        <f t="shared" si="8"/>
        <v>8</v>
      </c>
      <c r="K11" s="44">
        <f>Agosto!AD11</f>
        <v>0</v>
      </c>
      <c r="L11" s="44">
        <f>Septiembre!AD11</f>
        <v>0</v>
      </c>
      <c r="M11" s="44">
        <f>Octubre!AD11</f>
        <v>0</v>
      </c>
      <c r="N11" s="44">
        <f>Noviembre!AD11</f>
        <v>0</v>
      </c>
      <c r="O11" s="44">
        <f>Diciembre!AD11</f>
        <v>0</v>
      </c>
      <c r="P11" s="44">
        <f t="shared" si="9"/>
        <v>0</v>
      </c>
      <c r="Q11" s="121">
        <f t="shared" si="10"/>
        <v>8</v>
      </c>
      <c r="R11" s="135"/>
      <c r="S11" s="135"/>
      <c r="T11" s="135"/>
      <c r="U11" s="135"/>
      <c r="V11" s="135"/>
      <c r="W11" s="101">
        <f t="shared" si="4"/>
        <v>0</v>
      </c>
      <c r="X11" s="121">
        <f t="shared" si="11"/>
        <v>8</v>
      </c>
      <c r="Y11" s="44">
        <f>COUNTIF(Agosto!G11:AC11,"T")</f>
        <v>0</v>
      </c>
      <c r="Z11" s="44">
        <f>COUNTIF(Septiembre!F11:AC11,"T")</f>
        <v>0</v>
      </c>
      <c r="AA11" s="44">
        <f>COUNTIF(Octubre!E11:AC11,"T")</f>
        <v>0</v>
      </c>
      <c r="AB11" s="44">
        <f>COUNTIF(Noviembre!E11:AA11,"T")</f>
        <v>0</v>
      </c>
      <c r="AC11" s="44">
        <f>COUNTIF(Diciembre!E11:AC11,"T")</f>
        <v>0</v>
      </c>
      <c r="AD11" s="44">
        <f t="shared" si="5"/>
        <v>0</v>
      </c>
      <c r="AE11" s="121">
        <f t="shared" si="12"/>
        <v>8</v>
      </c>
      <c r="AF11" s="44">
        <f>COUNTIF(Agosto!G11:AC11,"B")</f>
        <v>0</v>
      </c>
      <c r="AG11" s="44">
        <f>COUNTIF(Septiembre!B11:AC11,"B")</f>
        <v>0</v>
      </c>
      <c r="AH11" s="44">
        <f>COUNTIF(Octubre!B11:AC11,"B")</f>
        <v>0</v>
      </c>
      <c r="AI11" s="44">
        <f>COUNTIF(Noviembre!B11:AA11,"B")</f>
        <v>0</v>
      </c>
      <c r="AJ11" s="44">
        <f>COUNTIF(Diciembre!B11:AC11,"B")</f>
        <v>0</v>
      </c>
      <c r="AK11" s="44">
        <f t="shared" si="6"/>
        <v>0</v>
      </c>
      <c r="AL11" s="121">
        <f t="shared" si="13"/>
        <v>8</v>
      </c>
      <c r="AM11" s="44">
        <f>COUNTIF(Agosto!B11:AC11,"Tr")</f>
        <v>0</v>
      </c>
      <c r="AN11" s="44">
        <f>COUNTIF(Septiembre!B11:AC11,"Tr")</f>
        <v>0</v>
      </c>
      <c r="AO11" s="44">
        <f>COUNTIF(Octubre!B11:AC11,"Tr")</f>
        <v>0</v>
      </c>
      <c r="AP11" s="44">
        <f>COUNTIF(Noviembre!B11:AA11,"Tr")</f>
        <v>0</v>
      </c>
      <c r="AQ11" s="44">
        <f>COUNTIF(Diciembre!B11:AC11,"Tr")</f>
        <v>0</v>
      </c>
      <c r="AR11" s="44">
        <f t="shared" si="7"/>
        <v>0</v>
      </c>
      <c r="AS11" s="1"/>
    </row>
    <row r="12" spans="1:44" ht="13.5">
      <c r="A12" s="55">
        <v>9</v>
      </c>
      <c r="B12" s="103">
        <f>Agosto!B12</f>
        <v>0</v>
      </c>
      <c r="C12" s="31" t="str">
        <f>Agosto!C12</f>
        <v> </v>
      </c>
      <c r="D12" s="31">
        <f>Agosto!D12</f>
        <v>0</v>
      </c>
      <c r="E12" s="31">
        <f t="shared" si="1"/>
        <v>0</v>
      </c>
      <c r="F12" s="31">
        <f t="shared" si="2"/>
        <v>0</v>
      </c>
      <c r="G12" s="30">
        <f t="shared" si="0"/>
        <v>0</v>
      </c>
      <c r="H12" s="31">
        <f t="shared" si="3"/>
        <v>0</v>
      </c>
      <c r="I12" s="125"/>
      <c r="J12" s="121">
        <f t="shared" si="8"/>
        <v>9</v>
      </c>
      <c r="K12" s="44">
        <f>Agosto!AD12</f>
        <v>0</v>
      </c>
      <c r="L12" s="44">
        <f>Septiembre!AD12</f>
        <v>0</v>
      </c>
      <c r="M12" s="44">
        <f>Octubre!AD12</f>
        <v>0</v>
      </c>
      <c r="N12" s="44">
        <f>Noviembre!AD12</f>
        <v>0</v>
      </c>
      <c r="O12" s="44">
        <f>Diciembre!AD12</f>
        <v>0</v>
      </c>
      <c r="P12" s="44">
        <f t="shared" si="9"/>
        <v>0</v>
      </c>
      <c r="Q12" s="121">
        <f t="shared" si="10"/>
        <v>9</v>
      </c>
      <c r="R12" s="135"/>
      <c r="S12" s="135"/>
      <c r="T12" s="135"/>
      <c r="U12" s="135"/>
      <c r="V12" s="135"/>
      <c r="W12" s="101">
        <f t="shared" si="4"/>
        <v>0</v>
      </c>
      <c r="X12" s="121">
        <f t="shared" si="11"/>
        <v>9</v>
      </c>
      <c r="Y12" s="44">
        <f>COUNTIF(Agosto!G12:AC12,"T")</f>
        <v>0</v>
      </c>
      <c r="Z12" s="44">
        <f>COUNTIF(Septiembre!F12:AC12,"T")</f>
        <v>0</v>
      </c>
      <c r="AA12" s="44">
        <f>COUNTIF(Octubre!E12:AC12,"T")</f>
        <v>0</v>
      </c>
      <c r="AB12" s="44">
        <f>COUNTIF(Noviembre!E12:AA12,"T")</f>
        <v>0</v>
      </c>
      <c r="AC12" s="44">
        <f>COUNTIF(Diciembre!E12:AC12,"T")</f>
        <v>0</v>
      </c>
      <c r="AD12" s="44">
        <f t="shared" si="5"/>
        <v>0</v>
      </c>
      <c r="AE12" s="121">
        <f t="shared" si="12"/>
        <v>9</v>
      </c>
      <c r="AF12" s="44">
        <f>COUNTIF(Agosto!G12:AC12,"B")</f>
        <v>0</v>
      </c>
      <c r="AG12" s="44">
        <f>COUNTIF(Septiembre!B12:AC12,"B")</f>
        <v>0</v>
      </c>
      <c r="AH12" s="44">
        <f>COUNTIF(Octubre!B12:AC12,"B")</f>
        <v>0</v>
      </c>
      <c r="AI12" s="44">
        <f>COUNTIF(Noviembre!B12:AA12,"B")</f>
        <v>0</v>
      </c>
      <c r="AJ12" s="44">
        <f>COUNTIF(Diciembre!B12:AC12,"B")</f>
        <v>0</v>
      </c>
      <c r="AK12" s="44">
        <f t="shared" si="6"/>
        <v>0</v>
      </c>
      <c r="AL12" s="121">
        <f t="shared" si="13"/>
        <v>9</v>
      </c>
      <c r="AM12" s="44">
        <f>COUNTIF(Agosto!B12:AC12,"Tr")</f>
        <v>0</v>
      </c>
      <c r="AN12" s="44">
        <f>COUNTIF(Septiembre!B12:AC12,"Tr")</f>
        <v>0</v>
      </c>
      <c r="AO12" s="44">
        <f>COUNTIF(Octubre!B12:AC12,"Tr")</f>
        <v>0</v>
      </c>
      <c r="AP12" s="44">
        <f>COUNTIF(Noviembre!B12:AA12,"Tr")</f>
        <v>0</v>
      </c>
      <c r="AQ12" s="44">
        <f>COUNTIF(Diciembre!B12:AC12,"Tr")</f>
        <v>0</v>
      </c>
      <c r="AR12" s="44">
        <f t="shared" si="7"/>
        <v>0</v>
      </c>
    </row>
    <row r="13" spans="1:44" ht="14.25" thickBot="1">
      <c r="A13" s="56">
        <v>10</v>
      </c>
      <c r="B13" s="104">
        <f>Agosto!B13</f>
        <v>0</v>
      </c>
      <c r="C13" s="32" t="str">
        <f>Agosto!C13</f>
        <v> </v>
      </c>
      <c r="D13" s="32">
        <f>Agosto!D13</f>
        <v>0</v>
      </c>
      <c r="E13" s="32">
        <f t="shared" si="1"/>
        <v>0</v>
      </c>
      <c r="F13" s="32">
        <f t="shared" si="2"/>
        <v>0</v>
      </c>
      <c r="G13" s="32">
        <f t="shared" si="0"/>
        <v>0</v>
      </c>
      <c r="H13" s="32">
        <f t="shared" si="3"/>
        <v>0</v>
      </c>
      <c r="I13" s="126"/>
      <c r="J13" s="121">
        <f t="shared" si="8"/>
        <v>10</v>
      </c>
      <c r="K13" s="44">
        <f>Agosto!AD13</f>
        <v>0</v>
      </c>
      <c r="L13" s="44">
        <f>Septiembre!AD13</f>
        <v>0</v>
      </c>
      <c r="M13" s="44">
        <f>Octubre!AD13</f>
        <v>0</v>
      </c>
      <c r="N13" s="44">
        <f>Noviembre!AD13</f>
        <v>0</v>
      </c>
      <c r="O13" s="44">
        <f>Diciembre!AD13</f>
        <v>0</v>
      </c>
      <c r="P13" s="44">
        <f t="shared" si="9"/>
        <v>0</v>
      </c>
      <c r="Q13" s="121">
        <f t="shared" si="10"/>
        <v>10</v>
      </c>
      <c r="R13" s="135"/>
      <c r="S13" s="135"/>
      <c r="T13" s="135"/>
      <c r="U13" s="135"/>
      <c r="V13" s="135"/>
      <c r="W13" s="101">
        <f t="shared" si="4"/>
        <v>0</v>
      </c>
      <c r="X13" s="121">
        <f t="shared" si="11"/>
        <v>10</v>
      </c>
      <c r="Y13" s="44">
        <f>COUNTIF(Agosto!G13:AC13,"T")</f>
        <v>0</v>
      </c>
      <c r="Z13" s="44">
        <f>COUNTIF(Septiembre!F13:AC13,"T")</f>
        <v>0</v>
      </c>
      <c r="AA13" s="44">
        <f>COUNTIF(Octubre!E13:AC13,"T")</f>
        <v>0</v>
      </c>
      <c r="AB13" s="44">
        <f>COUNTIF(Noviembre!E13:AA13,"T")</f>
        <v>0</v>
      </c>
      <c r="AC13" s="44">
        <f>COUNTIF(Diciembre!E13:AC13,"T")</f>
        <v>0</v>
      </c>
      <c r="AD13" s="44">
        <f t="shared" si="5"/>
        <v>0</v>
      </c>
      <c r="AE13" s="121">
        <f t="shared" si="12"/>
        <v>10</v>
      </c>
      <c r="AF13" s="44">
        <f>COUNTIF(Agosto!G13:AC13,"B")</f>
        <v>0</v>
      </c>
      <c r="AG13" s="44">
        <f>COUNTIF(Septiembre!B13:AC13,"B")</f>
        <v>0</v>
      </c>
      <c r="AH13" s="44">
        <f>COUNTIF(Octubre!B13:AC13,"B")</f>
        <v>0</v>
      </c>
      <c r="AI13" s="44">
        <f>COUNTIF(Noviembre!B13:AA13,"B")</f>
        <v>0</v>
      </c>
      <c r="AJ13" s="44">
        <f>COUNTIF(Diciembre!B13:AC13,"B")</f>
        <v>0</v>
      </c>
      <c r="AK13" s="44">
        <f t="shared" si="6"/>
        <v>0</v>
      </c>
      <c r="AL13" s="121">
        <f t="shared" si="13"/>
        <v>10</v>
      </c>
      <c r="AM13" s="44">
        <f>COUNTIF(Agosto!B13:AC13,"Tr")</f>
        <v>0</v>
      </c>
      <c r="AN13" s="44">
        <f>COUNTIF(Septiembre!B13:AC13,"Tr")</f>
        <v>0</v>
      </c>
      <c r="AO13" s="44">
        <f>COUNTIF(Octubre!B13:AC13,"Tr")</f>
        <v>0</v>
      </c>
      <c r="AP13" s="44">
        <f>COUNTIF(Noviembre!B13:AA13,"Tr")</f>
        <v>0</v>
      </c>
      <c r="AQ13" s="44">
        <f>COUNTIF(Diciembre!B13:AC13,"Tr")</f>
        <v>0</v>
      </c>
      <c r="AR13" s="44">
        <f t="shared" si="7"/>
        <v>0</v>
      </c>
    </row>
    <row r="14" spans="1:44" ht="13.5">
      <c r="A14" s="61">
        <v>11</v>
      </c>
      <c r="B14" s="105">
        <f>Agosto!B14</f>
        <v>0</v>
      </c>
      <c r="C14" s="30" t="str">
        <f>Agosto!C14</f>
        <v> </v>
      </c>
      <c r="D14" s="30">
        <f>Agosto!D14</f>
        <v>0</v>
      </c>
      <c r="E14" s="30">
        <f t="shared" si="1"/>
        <v>0</v>
      </c>
      <c r="F14" s="30">
        <f t="shared" si="2"/>
        <v>0</v>
      </c>
      <c r="G14" s="28">
        <f t="shared" si="0"/>
        <v>0</v>
      </c>
      <c r="H14" s="30">
        <f t="shared" si="3"/>
        <v>0</v>
      </c>
      <c r="I14" s="45"/>
      <c r="J14" s="121">
        <f t="shared" si="8"/>
        <v>11</v>
      </c>
      <c r="K14" s="44">
        <f>Agosto!AD14</f>
        <v>0</v>
      </c>
      <c r="L14" s="44">
        <f>Septiembre!AD14</f>
        <v>0</v>
      </c>
      <c r="M14" s="44">
        <f>Octubre!AD14</f>
        <v>0</v>
      </c>
      <c r="N14" s="44">
        <f>Noviembre!AD14</f>
        <v>0</v>
      </c>
      <c r="O14" s="44">
        <f>Diciembre!AD14</f>
        <v>0</v>
      </c>
      <c r="P14" s="44">
        <f t="shared" si="9"/>
        <v>0</v>
      </c>
      <c r="Q14" s="121">
        <f t="shared" si="10"/>
        <v>11</v>
      </c>
      <c r="R14" s="135"/>
      <c r="S14" s="135"/>
      <c r="T14" s="135"/>
      <c r="U14" s="135"/>
      <c r="V14" s="135"/>
      <c r="W14" s="101">
        <f t="shared" si="4"/>
        <v>0</v>
      </c>
      <c r="X14" s="121">
        <f t="shared" si="11"/>
        <v>11</v>
      </c>
      <c r="Y14" s="44">
        <f>COUNTIF(Agosto!G14:AC14,"T")</f>
        <v>0</v>
      </c>
      <c r="Z14" s="44">
        <f>COUNTIF(Septiembre!F14:AC14,"T")</f>
        <v>0</v>
      </c>
      <c r="AA14" s="44">
        <f>COUNTIF(Octubre!E14:AC14,"T")</f>
        <v>0</v>
      </c>
      <c r="AB14" s="44">
        <f>COUNTIF(Noviembre!E14:AA14,"T")</f>
        <v>0</v>
      </c>
      <c r="AC14" s="44">
        <f>COUNTIF(Diciembre!E14:AC14,"T")</f>
        <v>0</v>
      </c>
      <c r="AD14" s="44">
        <f t="shared" si="5"/>
        <v>0</v>
      </c>
      <c r="AE14" s="121">
        <f t="shared" si="12"/>
        <v>11</v>
      </c>
      <c r="AF14" s="44">
        <f>COUNTIF(Agosto!G14:AC14,"B")</f>
        <v>0</v>
      </c>
      <c r="AG14" s="44">
        <f>COUNTIF(Septiembre!B14:AC14,"B")</f>
        <v>0</v>
      </c>
      <c r="AH14" s="44">
        <f>COUNTIF(Octubre!B14:AC14,"B")</f>
        <v>0</v>
      </c>
      <c r="AI14" s="44">
        <f>COUNTIF(Noviembre!B14:AA14,"B")</f>
        <v>0</v>
      </c>
      <c r="AJ14" s="44">
        <f>COUNTIF(Diciembre!B14:AC14,"B")</f>
        <v>0</v>
      </c>
      <c r="AK14" s="44">
        <f t="shared" si="6"/>
        <v>0</v>
      </c>
      <c r="AL14" s="121">
        <f t="shared" si="13"/>
        <v>11</v>
      </c>
      <c r="AM14" s="44">
        <f>COUNTIF(Agosto!B14:AC14,"Tr")</f>
        <v>0</v>
      </c>
      <c r="AN14" s="44">
        <f>COUNTIF(Septiembre!B14:AC14,"Tr")</f>
        <v>0</v>
      </c>
      <c r="AO14" s="44">
        <f>COUNTIF(Octubre!B14:AC14,"Tr")</f>
        <v>0</v>
      </c>
      <c r="AP14" s="44">
        <f>COUNTIF(Noviembre!B14:AA14,"Tr")</f>
        <v>0</v>
      </c>
      <c r="AQ14" s="44">
        <f>COUNTIF(Diciembre!B14:AC14,"Tr")</f>
        <v>0</v>
      </c>
      <c r="AR14" s="44">
        <f t="shared" si="7"/>
        <v>0</v>
      </c>
    </row>
    <row r="15" spans="1:44" ht="13.5">
      <c r="A15" s="55">
        <v>12</v>
      </c>
      <c r="B15" s="103">
        <f>Agosto!B15</f>
        <v>0</v>
      </c>
      <c r="C15" s="31" t="str">
        <f>Agosto!C15</f>
        <v> </v>
      </c>
      <c r="D15" s="31">
        <f>Agosto!D15</f>
        <v>0</v>
      </c>
      <c r="E15" s="31">
        <f t="shared" si="1"/>
        <v>0</v>
      </c>
      <c r="F15" s="31">
        <f t="shared" si="2"/>
        <v>0</v>
      </c>
      <c r="G15" s="31">
        <f t="shared" si="0"/>
        <v>0</v>
      </c>
      <c r="H15" s="31">
        <f t="shared" si="3"/>
        <v>0</v>
      </c>
      <c r="I15" s="125"/>
      <c r="J15" s="121">
        <f t="shared" si="8"/>
        <v>12</v>
      </c>
      <c r="K15" s="44">
        <f>Agosto!AD15</f>
        <v>0</v>
      </c>
      <c r="L15" s="44">
        <f>Septiembre!AD15</f>
        <v>0</v>
      </c>
      <c r="M15" s="44">
        <f>Octubre!AD15</f>
        <v>0</v>
      </c>
      <c r="N15" s="44">
        <f>Noviembre!AD15</f>
        <v>0</v>
      </c>
      <c r="O15" s="44">
        <f>Diciembre!AD15</f>
        <v>0</v>
      </c>
      <c r="P15" s="44">
        <f t="shared" si="9"/>
        <v>0</v>
      </c>
      <c r="Q15" s="121">
        <f t="shared" si="10"/>
        <v>12</v>
      </c>
      <c r="R15" s="135"/>
      <c r="S15" s="135"/>
      <c r="T15" s="135"/>
      <c r="U15" s="135"/>
      <c r="V15" s="135"/>
      <c r="W15" s="101">
        <f t="shared" si="4"/>
        <v>0</v>
      </c>
      <c r="X15" s="121">
        <f t="shared" si="11"/>
        <v>12</v>
      </c>
      <c r="Y15" s="44">
        <f>COUNTIF(Agosto!G15:AC15,"T")</f>
        <v>0</v>
      </c>
      <c r="Z15" s="44">
        <f>COUNTIF(Septiembre!F15:AC15,"T")</f>
        <v>0</v>
      </c>
      <c r="AA15" s="44">
        <f>COUNTIF(Octubre!E15:AC15,"T")</f>
        <v>0</v>
      </c>
      <c r="AB15" s="44">
        <f>COUNTIF(Noviembre!E15:AA15,"T")</f>
        <v>0</v>
      </c>
      <c r="AC15" s="44">
        <f>COUNTIF(Diciembre!E15:AC15,"T")</f>
        <v>0</v>
      </c>
      <c r="AD15" s="44">
        <f t="shared" si="5"/>
        <v>0</v>
      </c>
      <c r="AE15" s="121">
        <f t="shared" si="12"/>
        <v>12</v>
      </c>
      <c r="AF15" s="44">
        <f>COUNTIF(Agosto!G15:AC15,"B")</f>
        <v>0</v>
      </c>
      <c r="AG15" s="44">
        <f>COUNTIF(Septiembre!B15:AC15,"B")</f>
        <v>0</v>
      </c>
      <c r="AH15" s="44">
        <f>COUNTIF(Octubre!B15:AC15,"B")</f>
        <v>0</v>
      </c>
      <c r="AI15" s="44">
        <f>COUNTIF(Noviembre!B15:AA15,"B")</f>
        <v>0</v>
      </c>
      <c r="AJ15" s="44">
        <f>COUNTIF(Diciembre!B15:AC15,"B")</f>
        <v>0</v>
      </c>
      <c r="AK15" s="44">
        <f t="shared" si="6"/>
        <v>0</v>
      </c>
      <c r="AL15" s="121">
        <f t="shared" si="13"/>
        <v>12</v>
      </c>
      <c r="AM15" s="44">
        <f>COUNTIF(Agosto!B15:AC15,"Tr")</f>
        <v>0</v>
      </c>
      <c r="AN15" s="44">
        <f>COUNTIF(Septiembre!B15:AC15,"Tr")</f>
        <v>0</v>
      </c>
      <c r="AO15" s="44">
        <f>COUNTIF(Octubre!B15:AC15,"Tr")</f>
        <v>0</v>
      </c>
      <c r="AP15" s="44">
        <f>COUNTIF(Noviembre!B15:AA15,"Tr")</f>
        <v>0</v>
      </c>
      <c r="AQ15" s="44">
        <f>COUNTIF(Diciembre!B15:AC15,"Tr")</f>
        <v>0</v>
      </c>
      <c r="AR15" s="44">
        <f t="shared" si="7"/>
        <v>0</v>
      </c>
    </row>
    <row r="16" spans="1:44" ht="13.5">
      <c r="A16" s="55">
        <v>13</v>
      </c>
      <c r="B16" s="103">
        <f>Agosto!B16</f>
        <v>0</v>
      </c>
      <c r="C16" s="31" t="str">
        <f>Agosto!C16</f>
        <v> </v>
      </c>
      <c r="D16" s="31">
        <f>Agosto!D16</f>
        <v>0</v>
      </c>
      <c r="E16" s="31">
        <f t="shared" si="1"/>
        <v>0</v>
      </c>
      <c r="F16" s="31">
        <f t="shared" si="2"/>
        <v>0</v>
      </c>
      <c r="G16" s="31">
        <f t="shared" si="0"/>
        <v>0</v>
      </c>
      <c r="H16" s="31">
        <f t="shared" si="3"/>
        <v>0</v>
      </c>
      <c r="I16" s="125"/>
      <c r="J16" s="121">
        <f t="shared" si="8"/>
        <v>13</v>
      </c>
      <c r="K16" s="44">
        <f>Agosto!AD16</f>
        <v>0</v>
      </c>
      <c r="L16" s="44">
        <f>Septiembre!AD16</f>
        <v>0</v>
      </c>
      <c r="M16" s="44">
        <f>Octubre!AD16</f>
        <v>0</v>
      </c>
      <c r="N16" s="44">
        <f>Noviembre!AD16</f>
        <v>0</v>
      </c>
      <c r="O16" s="44">
        <f>Diciembre!AD16</f>
        <v>0</v>
      </c>
      <c r="P16" s="44">
        <f t="shared" si="9"/>
        <v>0</v>
      </c>
      <c r="Q16" s="121">
        <f t="shared" si="10"/>
        <v>13</v>
      </c>
      <c r="R16" s="135"/>
      <c r="S16" s="135"/>
      <c r="T16" s="135"/>
      <c r="U16" s="135"/>
      <c r="V16" s="135"/>
      <c r="W16" s="101">
        <f t="shared" si="4"/>
        <v>0</v>
      </c>
      <c r="X16" s="121">
        <f t="shared" si="11"/>
        <v>13</v>
      </c>
      <c r="Y16" s="44">
        <f>COUNTIF(Agosto!G16:AC16,"T")</f>
        <v>0</v>
      </c>
      <c r="Z16" s="44">
        <f>COUNTIF(Septiembre!F16:AC16,"T")</f>
        <v>0</v>
      </c>
      <c r="AA16" s="44">
        <f>COUNTIF(Octubre!E16:AC16,"T")</f>
        <v>0</v>
      </c>
      <c r="AB16" s="44">
        <f>COUNTIF(Noviembre!E16:AA16,"T")</f>
        <v>0</v>
      </c>
      <c r="AC16" s="44">
        <f>COUNTIF(Diciembre!E16:AC16,"T")</f>
        <v>0</v>
      </c>
      <c r="AD16" s="44">
        <f t="shared" si="5"/>
        <v>0</v>
      </c>
      <c r="AE16" s="121">
        <f t="shared" si="12"/>
        <v>13</v>
      </c>
      <c r="AF16" s="44">
        <f>COUNTIF(Agosto!G16:AC16,"B")</f>
        <v>0</v>
      </c>
      <c r="AG16" s="44">
        <f>COUNTIF(Septiembre!B16:AC16,"B")</f>
        <v>0</v>
      </c>
      <c r="AH16" s="44">
        <f>COUNTIF(Octubre!B16:AC16,"B")</f>
        <v>0</v>
      </c>
      <c r="AI16" s="44">
        <f>COUNTIF(Noviembre!B16:AA16,"B")</f>
        <v>0</v>
      </c>
      <c r="AJ16" s="44">
        <f>COUNTIF(Diciembre!B16:AC16,"B")</f>
        <v>0</v>
      </c>
      <c r="AK16" s="44">
        <f t="shared" si="6"/>
        <v>0</v>
      </c>
      <c r="AL16" s="121">
        <f t="shared" si="13"/>
        <v>13</v>
      </c>
      <c r="AM16" s="44">
        <f>COUNTIF(Agosto!B16:AC16,"Tr")</f>
        <v>0</v>
      </c>
      <c r="AN16" s="44">
        <f>COUNTIF(Septiembre!B16:AC16,"Tr")</f>
        <v>0</v>
      </c>
      <c r="AO16" s="44">
        <f>COUNTIF(Octubre!B16:AC16,"Tr")</f>
        <v>0</v>
      </c>
      <c r="AP16" s="44">
        <f>COUNTIF(Noviembre!B16:AA16,"Tr")</f>
        <v>0</v>
      </c>
      <c r="AQ16" s="44">
        <f>COUNTIF(Diciembre!B16:AC16,"Tr")</f>
        <v>0</v>
      </c>
      <c r="AR16" s="44">
        <f t="shared" si="7"/>
        <v>0</v>
      </c>
    </row>
    <row r="17" spans="1:44" ht="13.5">
      <c r="A17" s="55">
        <v>14</v>
      </c>
      <c r="B17" s="103">
        <f>Agosto!B17</f>
        <v>0</v>
      </c>
      <c r="C17" s="31" t="str">
        <f>Agosto!C17</f>
        <v> </v>
      </c>
      <c r="D17" s="31">
        <f>Agosto!D17</f>
        <v>0</v>
      </c>
      <c r="E17" s="31">
        <f t="shared" si="1"/>
        <v>0</v>
      </c>
      <c r="F17" s="31">
        <f t="shared" si="2"/>
        <v>0</v>
      </c>
      <c r="G17" s="30">
        <f t="shared" si="0"/>
        <v>0</v>
      </c>
      <c r="H17" s="31">
        <f t="shared" si="3"/>
        <v>0</v>
      </c>
      <c r="I17" s="125"/>
      <c r="J17" s="121">
        <f t="shared" si="8"/>
        <v>14</v>
      </c>
      <c r="K17" s="44">
        <f>Agosto!AD17</f>
        <v>0</v>
      </c>
      <c r="L17" s="44">
        <f>Septiembre!AD17</f>
        <v>0</v>
      </c>
      <c r="M17" s="44">
        <f>Octubre!AD17</f>
        <v>0</v>
      </c>
      <c r="N17" s="44">
        <f>Noviembre!AD17</f>
        <v>0</v>
      </c>
      <c r="O17" s="44">
        <f>Diciembre!AD17</f>
        <v>0</v>
      </c>
      <c r="P17" s="44">
        <f t="shared" si="9"/>
        <v>0</v>
      </c>
      <c r="Q17" s="121">
        <f t="shared" si="10"/>
        <v>14</v>
      </c>
      <c r="R17" s="135"/>
      <c r="S17" s="135"/>
      <c r="T17" s="135"/>
      <c r="U17" s="135"/>
      <c r="V17" s="135"/>
      <c r="W17" s="101">
        <f t="shared" si="4"/>
        <v>0</v>
      </c>
      <c r="X17" s="121">
        <f t="shared" si="11"/>
        <v>14</v>
      </c>
      <c r="Y17" s="44">
        <f>COUNTIF(Agosto!G17:AC17,"T")</f>
        <v>0</v>
      </c>
      <c r="Z17" s="44">
        <f>COUNTIF(Septiembre!F17:AC17,"T")</f>
        <v>0</v>
      </c>
      <c r="AA17" s="44">
        <f>COUNTIF(Octubre!E17:AC17,"T")</f>
        <v>0</v>
      </c>
      <c r="AB17" s="44">
        <f>COUNTIF(Noviembre!E17:AA17,"T")</f>
        <v>0</v>
      </c>
      <c r="AC17" s="44">
        <f>COUNTIF(Diciembre!E17:AC17,"T")</f>
        <v>0</v>
      </c>
      <c r="AD17" s="44">
        <f t="shared" si="5"/>
        <v>0</v>
      </c>
      <c r="AE17" s="121">
        <f t="shared" si="12"/>
        <v>14</v>
      </c>
      <c r="AF17" s="44">
        <f>COUNTIF(Agosto!G17:AC17,"B")</f>
        <v>0</v>
      </c>
      <c r="AG17" s="44">
        <f>COUNTIF(Septiembre!B17:AC17,"B")</f>
        <v>0</v>
      </c>
      <c r="AH17" s="44">
        <f>COUNTIF(Octubre!B17:AC17,"B")</f>
        <v>0</v>
      </c>
      <c r="AI17" s="44">
        <f>COUNTIF(Noviembre!B17:AA17,"B")</f>
        <v>0</v>
      </c>
      <c r="AJ17" s="44">
        <f>COUNTIF(Diciembre!B17:AC17,"B")</f>
        <v>0</v>
      </c>
      <c r="AK17" s="44">
        <f t="shared" si="6"/>
        <v>0</v>
      </c>
      <c r="AL17" s="121">
        <f t="shared" si="13"/>
        <v>14</v>
      </c>
      <c r="AM17" s="44">
        <f>COUNTIF(Agosto!B17:AC17,"Tr")</f>
        <v>0</v>
      </c>
      <c r="AN17" s="44">
        <f>COUNTIF(Septiembre!B17:AC17,"Tr")</f>
        <v>0</v>
      </c>
      <c r="AO17" s="44">
        <f>COUNTIF(Octubre!B17:AC17,"Tr")</f>
        <v>0</v>
      </c>
      <c r="AP17" s="44">
        <f>COUNTIF(Noviembre!B17:AA17,"Tr")</f>
        <v>0</v>
      </c>
      <c r="AQ17" s="44">
        <f>COUNTIF(Diciembre!B17:AC17,"Tr")</f>
        <v>0</v>
      </c>
      <c r="AR17" s="44">
        <f t="shared" si="7"/>
        <v>0</v>
      </c>
    </row>
    <row r="18" spans="1:44" ht="14.25" thickBot="1">
      <c r="A18" s="56">
        <v>15</v>
      </c>
      <c r="B18" s="104">
        <f>Agosto!B18</f>
        <v>0</v>
      </c>
      <c r="C18" s="32" t="str">
        <f>Agosto!C18</f>
        <v> </v>
      </c>
      <c r="D18" s="32">
        <f>Agosto!D18</f>
        <v>0</v>
      </c>
      <c r="E18" s="32">
        <f t="shared" si="1"/>
        <v>0</v>
      </c>
      <c r="F18" s="32">
        <f t="shared" si="2"/>
        <v>0</v>
      </c>
      <c r="G18" s="32">
        <f t="shared" si="0"/>
        <v>0</v>
      </c>
      <c r="H18" s="32">
        <f t="shared" si="3"/>
        <v>0</v>
      </c>
      <c r="I18" s="126"/>
      <c r="J18" s="121">
        <f t="shared" si="8"/>
        <v>15</v>
      </c>
      <c r="K18" s="44">
        <f>Agosto!AD18</f>
        <v>0</v>
      </c>
      <c r="L18" s="44">
        <f>Septiembre!AD18</f>
        <v>0</v>
      </c>
      <c r="M18" s="44">
        <f>Octubre!AD18</f>
        <v>0</v>
      </c>
      <c r="N18" s="44">
        <f>Noviembre!AD18</f>
        <v>0</v>
      </c>
      <c r="O18" s="44">
        <f>Diciembre!AD18</f>
        <v>0</v>
      </c>
      <c r="P18" s="44">
        <f t="shared" si="9"/>
        <v>0</v>
      </c>
      <c r="Q18" s="121">
        <f t="shared" si="10"/>
        <v>15</v>
      </c>
      <c r="R18" s="135"/>
      <c r="S18" s="135"/>
      <c r="T18" s="135"/>
      <c r="U18" s="135"/>
      <c r="V18" s="135"/>
      <c r="W18" s="101">
        <f t="shared" si="4"/>
        <v>0</v>
      </c>
      <c r="X18" s="121">
        <f t="shared" si="11"/>
        <v>15</v>
      </c>
      <c r="Y18" s="44">
        <f>COUNTIF(Agosto!G18:AC18,"T")</f>
        <v>0</v>
      </c>
      <c r="Z18" s="44">
        <f>COUNTIF(Septiembre!F18:AC18,"T")</f>
        <v>0</v>
      </c>
      <c r="AA18" s="44">
        <f>COUNTIF(Octubre!E18:AC18,"T")</f>
        <v>0</v>
      </c>
      <c r="AB18" s="44">
        <f>COUNTIF(Noviembre!E18:AA18,"T")</f>
        <v>0</v>
      </c>
      <c r="AC18" s="44">
        <f>COUNTIF(Diciembre!E18:AC18,"T")</f>
        <v>0</v>
      </c>
      <c r="AD18" s="44">
        <f t="shared" si="5"/>
        <v>0</v>
      </c>
      <c r="AE18" s="121">
        <f t="shared" si="12"/>
        <v>15</v>
      </c>
      <c r="AF18" s="44">
        <f>COUNTIF(Agosto!G18:AC18,"B")</f>
        <v>0</v>
      </c>
      <c r="AG18" s="44">
        <f>COUNTIF(Septiembre!B18:AC18,"B")</f>
        <v>0</v>
      </c>
      <c r="AH18" s="44">
        <f>COUNTIF(Octubre!B18:AC18,"B")</f>
        <v>0</v>
      </c>
      <c r="AI18" s="44">
        <f>COUNTIF(Noviembre!B18:AA18,"B")</f>
        <v>0</v>
      </c>
      <c r="AJ18" s="44">
        <f>COUNTIF(Diciembre!B18:AC18,"B")</f>
        <v>0</v>
      </c>
      <c r="AK18" s="44">
        <f t="shared" si="6"/>
        <v>0</v>
      </c>
      <c r="AL18" s="121">
        <f t="shared" si="13"/>
        <v>15</v>
      </c>
      <c r="AM18" s="44">
        <f>COUNTIF(Agosto!B18:AC18,"Tr")</f>
        <v>0</v>
      </c>
      <c r="AN18" s="44">
        <f>COUNTIF(Septiembre!B18:AC18,"Tr")</f>
        <v>0</v>
      </c>
      <c r="AO18" s="44">
        <f>COUNTIF(Octubre!B18:AC18,"Tr")</f>
        <v>0</v>
      </c>
      <c r="AP18" s="44">
        <f>COUNTIF(Noviembre!B18:AA18,"Tr")</f>
        <v>0</v>
      </c>
      <c r="AQ18" s="44">
        <f>COUNTIF(Diciembre!B18:AC18,"Tr")</f>
        <v>0</v>
      </c>
      <c r="AR18" s="44">
        <f t="shared" si="7"/>
        <v>0</v>
      </c>
    </row>
    <row r="19" spans="1:44" ht="13.5">
      <c r="A19" s="61">
        <v>16</v>
      </c>
      <c r="B19" s="105">
        <f>Agosto!B19</f>
        <v>0</v>
      </c>
      <c r="C19" s="30" t="str">
        <f>Agosto!C19</f>
        <v> </v>
      </c>
      <c r="D19" s="30">
        <f>Agosto!D19</f>
        <v>0</v>
      </c>
      <c r="E19" s="30">
        <f t="shared" si="1"/>
        <v>0</v>
      </c>
      <c r="F19" s="30">
        <f t="shared" si="2"/>
        <v>0</v>
      </c>
      <c r="G19" s="28">
        <f t="shared" si="0"/>
        <v>0</v>
      </c>
      <c r="H19" s="30">
        <f t="shared" si="3"/>
        <v>0</v>
      </c>
      <c r="I19" s="45"/>
      <c r="J19" s="121">
        <f t="shared" si="8"/>
        <v>16</v>
      </c>
      <c r="K19" s="44">
        <f>Agosto!AD19</f>
        <v>0</v>
      </c>
      <c r="L19" s="44">
        <f>Septiembre!AD19</f>
        <v>0</v>
      </c>
      <c r="M19" s="44">
        <f>Octubre!AD19</f>
        <v>0</v>
      </c>
      <c r="N19" s="44">
        <f>Noviembre!AD19</f>
        <v>0</v>
      </c>
      <c r="O19" s="44">
        <f>Diciembre!AD19</f>
        <v>0</v>
      </c>
      <c r="P19" s="44">
        <f t="shared" si="9"/>
        <v>0</v>
      </c>
      <c r="Q19" s="121">
        <f t="shared" si="10"/>
        <v>16</v>
      </c>
      <c r="R19" s="135"/>
      <c r="S19" s="135"/>
      <c r="T19" s="135"/>
      <c r="U19" s="135"/>
      <c r="V19" s="135"/>
      <c r="W19" s="101">
        <f t="shared" si="4"/>
        <v>0</v>
      </c>
      <c r="X19" s="121">
        <f t="shared" si="11"/>
        <v>16</v>
      </c>
      <c r="Y19" s="44">
        <f>COUNTIF(Agosto!G19:AC19,"T")</f>
        <v>0</v>
      </c>
      <c r="Z19" s="44">
        <f>COUNTIF(Septiembre!F19:AC19,"T")</f>
        <v>0</v>
      </c>
      <c r="AA19" s="44">
        <f>COUNTIF(Octubre!E19:AC19,"T")</f>
        <v>0</v>
      </c>
      <c r="AB19" s="44">
        <f>COUNTIF(Noviembre!E19:AA19,"T")</f>
        <v>0</v>
      </c>
      <c r="AC19" s="44">
        <f>COUNTIF(Diciembre!E19:AC19,"T")</f>
        <v>0</v>
      </c>
      <c r="AD19" s="44">
        <f t="shared" si="5"/>
        <v>0</v>
      </c>
      <c r="AE19" s="121">
        <f t="shared" si="12"/>
        <v>16</v>
      </c>
      <c r="AF19" s="44">
        <f>COUNTIF(Agosto!G19:AC19,"B")</f>
        <v>0</v>
      </c>
      <c r="AG19" s="44">
        <f>COUNTIF(Septiembre!B19:AC19,"B")</f>
        <v>0</v>
      </c>
      <c r="AH19" s="44">
        <f>COUNTIF(Octubre!B19:AC19,"B")</f>
        <v>0</v>
      </c>
      <c r="AI19" s="44">
        <f>COUNTIF(Noviembre!B19:AA19,"B")</f>
        <v>0</v>
      </c>
      <c r="AJ19" s="44">
        <f>COUNTIF(Diciembre!B19:AC19,"B")</f>
        <v>0</v>
      </c>
      <c r="AK19" s="44">
        <f t="shared" si="6"/>
        <v>0</v>
      </c>
      <c r="AL19" s="121">
        <f t="shared" si="13"/>
        <v>16</v>
      </c>
      <c r="AM19" s="44">
        <f>COUNTIF(Agosto!B19:AC19,"Tr")</f>
        <v>0</v>
      </c>
      <c r="AN19" s="44">
        <f>COUNTIF(Septiembre!B19:AC19,"Tr")</f>
        <v>0</v>
      </c>
      <c r="AO19" s="44">
        <f>COUNTIF(Octubre!B19:AC19,"Tr")</f>
        <v>0</v>
      </c>
      <c r="AP19" s="44">
        <f>COUNTIF(Noviembre!B19:AA19,"Tr")</f>
        <v>0</v>
      </c>
      <c r="AQ19" s="44">
        <f>COUNTIF(Diciembre!B19:AC19,"Tr")</f>
        <v>0</v>
      </c>
      <c r="AR19" s="44">
        <f t="shared" si="7"/>
        <v>0</v>
      </c>
    </row>
    <row r="20" spans="1:44" ht="13.5">
      <c r="A20" s="55">
        <v>17</v>
      </c>
      <c r="B20" s="103">
        <f>Agosto!B20</f>
        <v>0</v>
      </c>
      <c r="C20" s="31" t="str">
        <f>Agosto!C20</f>
        <v> </v>
      </c>
      <c r="D20" s="31">
        <f>Agosto!D20</f>
        <v>0</v>
      </c>
      <c r="E20" s="31">
        <f t="shared" si="1"/>
        <v>0</v>
      </c>
      <c r="F20" s="31">
        <f t="shared" si="2"/>
        <v>0</v>
      </c>
      <c r="G20" s="31">
        <f t="shared" si="0"/>
        <v>0</v>
      </c>
      <c r="H20" s="31">
        <f t="shared" si="3"/>
        <v>0</v>
      </c>
      <c r="I20" s="125"/>
      <c r="J20" s="121">
        <f t="shared" si="8"/>
        <v>17</v>
      </c>
      <c r="K20" s="44">
        <f>Agosto!AD20</f>
        <v>0</v>
      </c>
      <c r="L20" s="44">
        <f>Septiembre!AD20</f>
        <v>0</v>
      </c>
      <c r="M20" s="44">
        <f>Octubre!AD20</f>
        <v>0</v>
      </c>
      <c r="N20" s="44">
        <f>Noviembre!AD20</f>
        <v>0</v>
      </c>
      <c r="O20" s="44">
        <f>Diciembre!AD20</f>
        <v>0</v>
      </c>
      <c r="P20" s="44">
        <f t="shared" si="9"/>
        <v>0</v>
      </c>
      <c r="Q20" s="121">
        <f t="shared" si="10"/>
        <v>17</v>
      </c>
      <c r="R20" s="135"/>
      <c r="S20" s="135"/>
      <c r="T20" s="135"/>
      <c r="U20" s="135"/>
      <c r="V20" s="135"/>
      <c r="W20" s="101">
        <f t="shared" si="4"/>
        <v>0</v>
      </c>
      <c r="X20" s="121">
        <f t="shared" si="11"/>
        <v>17</v>
      </c>
      <c r="Y20" s="44">
        <f>COUNTIF(Agosto!G20:AC20,"T")</f>
        <v>0</v>
      </c>
      <c r="Z20" s="44">
        <f>COUNTIF(Septiembre!F20:AC20,"T")</f>
        <v>0</v>
      </c>
      <c r="AA20" s="44">
        <f>COUNTIF(Octubre!E20:AC20,"T")</f>
        <v>0</v>
      </c>
      <c r="AB20" s="44">
        <f>COUNTIF(Noviembre!E20:AA20,"T")</f>
        <v>0</v>
      </c>
      <c r="AC20" s="44">
        <f>COUNTIF(Diciembre!E20:AC20,"T")</f>
        <v>0</v>
      </c>
      <c r="AD20" s="44">
        <f t="shared" si="5"/>
        <v>0</v>
      </c>
      <c r="AE20" s="121">
        <f t="shared" si="12"/>
        <v>17</v>
      </c>
      <c r="AF20" s="44">
        <f>COUNTIF(Agosto!G20:AC20,"B")</f>
        <v>0</v>
      </c>
      <c r="AG20" s="44">
        <f>COUNTIF(Septiembre!B20:AC20,"B")</f>
        <v>0</v>
      </c>
      <c r="AH20" s="44">
        <f>COUNTIF(Octubre!B20:AC20,"B")</f>
        <v>0</v>
      </c>
      <c r="AI20" s="44">
        <f>COUNTIF(Noviembre!B20:AA20,"B")</f>
        <v>0</v>
      </c>
      <c r="AJ20" s="44">
        <f>COUNTIF(Diciembre!B20:AC20,"B")</f>
        <v>0</v>
      </c>
      <c r="AK20" s="44">
        <f t="shared" si="6"/>
        <v>0</v>
      </c>
      <c r="AL20" s="121">
        <f t="shared" si="13"/>
        <v>17</v>
      </c>
      <c r="AM20" s="44">
        <f>COUNTIF(Agosto!B20:AC20,"Tr")</f>
        <v>0</v>
      </c>
      <c r="AN20" s="44">
        <f>COUNTIF(Septiembre!B20:AC20,"Tr")</f>
        <v>0</v>
      </c>
      <c r="AO20" s="44">
        <f>COUNTIF(Octubre!B20:AC20,"Tr")</f>
        <v>0</v>
      </c>
      <c r="AP20" s="44">
        <f>COUNTIF(Noviembre!B20:AA20,"Tr")</f>
        <v>0</v>
      </c>
      <c r="AQ20" s="44">
        <f>COUNTIF(Diciembre!B20:AC20,"Tr")</f>
        <v>0</v>
      </c>
      <c r="AR20" s="44">
        <f t="shared" si="7"/>
        <v>0</v>
      </c>
    </row>
    <row r="21" spans="1:44" ht="13.5">
      <c r="A21" s="55">
        <v>18</v>
      </c>
      <c r="B21" s="103">
        <f>Agosto!B21</f>
        <v>0</v>
      </c>
      <c r="C21" s="31" t="str">
        <f>Agosto!C21</f>
        <v> </v>
      </c>
      <c r="D21" s="31">
        <f>Agosto!D21</f>
        <v>0</v>
      </c>
      <c r="E21" s="31">
        <f t="shared" si="1"/>
        <v>0</v>
      </c>
      <c r="F21" s="31">
        <f t="shared" si="2"/>
        <v>0</v>
      </c>
      <c r="G21" s="31">
        <f t="shared" si="0"/>
        <v>0</v>
      </c>
      <c r="H21" s="31">
        <f t="shared" si="3"/>
        <v>0</v>
      </c>
      <c r="I21" s="125"/>
      <c r="J21" s="121">
        <f t="shared" si="8"/>
        <v>18</v>
      </c>
      <c r="K21" s="44">
        <f>Agosto!AD21</f>
        <v>0</v>
      </c>
      <c r="L21" s="44">
        <f>Septiembre!AD21</f>
        <v>0</v>
      </c>
      <c r="M21" s="44">
        <f>Octubre!AD21</f>
        <v>0</v>
      </c>
      <c r="N21" s="44">
        <f>Noviembre!AD21</f>
        <v>0</v>
      </c>
      <c r="O21" s="44">
        <f>Diciembre!AD21</f>
        <v>0</v>
      </c>
      <c r="P21" s="44">
        <f t="shared" si="9"/>
        <v>0</v>
      </c>
      <c r="Q21" s="121">
        <f t="shared" si="10"/>
        <v>18</v>
      </c>
      <c r="R21" s="135"/>
      <c r="S21" s="135"/>
      <c r="T21" s="135"/>
      <c r="U21" s="135"/>
      <c r="V21" s="135"/>
      <c r="W21" s="101">
        <f t="shared" si="4"/>
        <v>0</v>
      </c>
      <c r="X21" s="121">
        <f t="shared" si="11"/>
        <v>18</v>
      </c>
      <c r="Y21" s="44">
        <f>COUNTIF(Agosto!G21:AC21,"T")</f>
        <v>0</v>
      </c>
      <c r="Z21" s="44">
        <f>COUNTIF(Septiembre!F21:AC21,"T")</f>
        <v>0</v>
      </c>
      <c r="AA21" s="44">
        <f>COUNTIF(Octubre!E21:AC21,"T")</f>
        <v>0</v>
      </c>
      <c r="AB21" s="44">
        <f>COUNTIF(Noviembre!E21:AA21,"T")</f>
        <v>0</v>
      </c>
      <c r="AC21" s="44">
        <f>COUNTIF(Diciembre!E21:AC21,"T")</f>
        <v>0</v>
      </c>
      <c r="AD21" s="44">
        <f t="shared" si="5"/>
        <v>0</v>
      </c>
      <c r="AE21" s="121">
        <f t="shared" si="12"/>
        <v>18</v>
      </c>
      <c r="AF21" s="44">
        <f>COUNTIF(Agosto!G21:AC21,"B")</f>
        <v>0</v>
      </c>
      <c r="AG21" s="44">
        <f>COUNTIF(Septiembre!B21:AC21,"B")</f>
        <v>0</v>
      </c>
      <c r="AH21" s="44">
        <f>COUNTIF(Octubre!B21:AC21,"B")</f>
        <v>0</v>
      </c>
      <c r="AI21" s="44">
        <f>COUNTIF(Noviembre!B21:AA21,"B")</f>
        <v>0</v>
      </c>
      <c r="AJ21" s="44">
        <f>COUNTIF(Diciembre!B21:AC21,"B")</f>
        <v>0</v>
      </c>
      <c r="AK21" s="44">
        <f t="shared" si="6"/>
        <v>0</v>
      </c>
      <c r="AL21" s="121">
        <f t="shared" si="13"/>
        <v>18</v>
      </c>
      <c r="AM21" s="44">
        <f>COUNTIF(Agosto!B21:AC21,"Tr")</f>
        <v>0</v>
      </c>
      <c r="AN21" s="44">
        <f>COUNTIF(Septiembre!B21:AC21,"Tr")</f>
        <v>0</v>
      </c>
      <c r="AO21" s="44">
        <f>COUNTIF(Octubre!B21:AC21,"Tr")</f>
        <v>0</v>
      </c>
      <c r="AP21" s="44">
        <f>COUNTIF(Noviembre!B21:AA21,"Tr")</f>
        <v>0</v>
      </c>
      <c r="AQ21" s="44">
        <f>COUNTIF(Diciembre!B21:AC21,"Tr")</f>
        <v>0</v>
      </c>
      <c r="AR21" s="44">
        <f t="shared" si="7"/>
        <v>0</v>
      </c>
    </row>
    <row r="22" spans="1:44" ht="13.5">
      <c r="A22" s="55">
        <v>19</v>
      </c>
      <c r="B22" s="103">
        <f>Agosto!B22</f>
        <v>0</v>
      </c>
      <c r="C22" s="31" t="str">
        <f>Agosto!C22</f>
        <v> </v>
      </c>
      <c r="D22" s="31">
        <f>Agosto!D22</f>
        <v>0</v>
      </c>
      <c r="E22" s="31">
        <f t="shared" si="1"/>
        <v>0</v>
      </c>
      <c r="F22" s="31">
        <f t="shared" si="2"/>
        <v>0</v>
      </c>
      <c r="G22" s="30">
        <f t="shared" si="0"/>
        <v>0</v>
      </c>
      <c r="H22" s="31">
        <f t="shared" si="3"/>
        <v>0</v>
      </c>
      <c r="I22" s="125"/>
      <c r="J22" s="121">
        <f t="shared" si="8"/>
        <v>19</v>
      </c>
      <c r="K22" s="44">
        <f>Agosto!AD22</f>
        <v>0</v>
      </c>
      <c r="L22" s="44">
        <f>Septiembre!AD22</f>
        <v>0</v>
      </c>
      <c r="M22" s="44">
        <f>Octubre!AD22</f>
        <v>0</v>
      </c>
      <c r="N22" s="44">
        <f>Noviembre!AD22</f>
        <v>0</v>
      </c>
      <c r="O22" s="44">
        <f>Diciembre!AD22</f>
        <v>0</v>
      </c>
      <c r="P22" s="44">
        <f t="shared" si="9"/>
        <v>0</v>
      </c>
      <c r="Q22" s="121">
        <f t="shared" si="10"/>
        <v>19</v>
      </c>
      <c r="R22" s="135"/>
      <c r="S22" s="135"/>
      <c r="T22" s="135"/>
      <c r="U22" s="135"/>
      <c r="V22" s="135"/>
      <c r="W22" s="101">
        <f t="shared" si="4"/>
        <v>0</v>
      </c>
      <c r="X22" s="121">
        <f t="shared" si="11"/>
        <v>19</v>
      </c>
      <c r="Y22" s="44">
        <f>COUNTIF(Agosto!G22:AC22,"T")</f>
        <v>0</v>
      </c>
      <c r="Z22" s="44">
        <f>COUNTIF(Septiembre!F22:AC22,"T")</f>
        <v>0</v>
      </c>
      <c r="AA22" s="44">
        <f>COUNTIF(Octubre!E22:AC22,"T")</f>
        <v>0</v>
      </c>
      <c r="AB22" s="44">
        <f>COUNTIF(Noviembre!E22:AA22,"T")</f>
        <v>0</v>
      </c>
      <c r="AC22" s="44">
        <f>COUNTIF(Diciembre!E22:AC22,"T")</f>
        <v>0</v>
      </c>
      <c r="AD22" s="44">
        <f t="shared" si="5"/>
        <v>0</v>
      </c>
      <c r="AE22" s="121">
        <f t="shared" si="12"/>
        <v>19</v>
      </c>
      <c r="AF22" s="44">
        <f>COUNTIF(Agosto!G22:AC22,"B")</f>
        <v>0</v>
      </c>
      <c r="AG22" s="44">
        <f>COUNTIF(Septiembre!B22:AC22,"B")</f>
        <v>0</v>
      </c>
      <c r="AH22" s="44">
        <f>COUNTIF(Octubre!B22:AC22,"B")</f>
        <v>0</v>
      </c>
      <c r="AI22" s="44">
        <f>COUNTIF(Noviembre!B22:AA22,"B")</f>
        <v>0</v>
      </c>
      <c r="AJ22" s="44">
        <f>COUNTIF(Diciembre!B22:AC22,"B")</f>
        <v>0</v>
      </c>
      <c r="AK22" s="44">
        <f t="shared" si="6"/>
        <v>0</v>
      </c>
      <c r="AL22" s="121">
        <f t="shared" si="13"/>
        <v>19</v>
      </c>
      <c r="AM22" s="44">
        <f>COUNTIF(Agosto!B22:AC22,"Tr")</f>
        <v>0</v>
      </c>
      <c r="AN22" s="44">
        <f>COUNTIF(Septiembre!B22:AC22,"Tr")</f>
        <v>0</v>
      </c>
      <c r="AO22" s="44">
        <f>COUNTIF(Octubre!B22:AC22,"Tr")</f>
        <v>0</v>
      </c>
      <c r="AP22" s="44">
        <f>COUNTIF(Noviembre!B22:AA22,"Tr")</f>
        <v>0</v>
      </c>
      <c r="AQ22" s="44">
        <f>COUNTIF(Diciembre!B22:AC22,"Tr")</f>
        <v>0</v>
      </c>
      <c r="AR22" s="44">
        <f t="shared" si="7"/>
        <v>0</v>
      </c>
    </row>
    <row r="23" spans="1:44" ht="14.25" thickBot="1">
      <c r="A23" s="56">
        <v>20</v>
      </c>
      <c r="B23" s="104">
        <f>Agosto!B23</f>
        <v>0</v>
      </c>
      <c r="C23" s="32" t="str">
        <f>Agosto!C23</f>
        <v> </v>
      </c>
      <c r="D23" s="32">
        <f>Agosto!D23</f>
        <v>0</v>
      </c>
      <c r="E23" s="32">
        <f t="shared" si="1"/>
        <v>0</v>
      </c>
      <c r="F23" s="32">
        <f t="shared" si="2"/>
        <v>0</v>
      </c>
      <c r="G23" s="32">
        <f t="shared" si="0"/>
        <v>0</v>
      </c>
      <c r="H23" s="32">
        <f t="shared" si="3"/>
        <v>0</v>
      </c>
      <c r="I23" s="126"/>
      <c r="J23" s="121">
        <f t="shared" si="8"/>
        <v>20</v>
      </c>
      <c r="K23" s="44">
        <f>Agosto!AD23</f>
        <v>0</v>
      </c>
      <c r="L23" s="44">
        <f>Septiembre!AD23</f>
        <v>0</v>
      </c>
      <c r="M23" s="44">
        <f>Octubre!AD23</f>
        <v>0</v>
      </c>
      <c r="N23" s="44">
        <f>Noviembre!AD23</f>
        <v>0</v>
      </c>
      <c r="O23" s="44">
        <f>Diciembre!AD23</f>
        <v>0</v>
      </c>
      <c r="P23" s="44">
        <f t="shared" si="9"/>
        <v>0</v>
      </c>
      <c r="Q23" s="121">
        <f t="shared" si="10"/>
        <v>20</v>
      </c>
      <c r="R23" s="135"/>
      <c r="S23" s="135"/>
      <c r="T23" s="135"/>
      <c r="U23" s="135"/>
      <c r="V23" s="135"/>
      <c r="W23" s="101">
        <f t="shared" si="4"/>
        <v>0</v>
      </c>
      <c r="X23" s="121">
        <f t="shared" si="11"/>
        <v>20</v>
      </c>
      <c r="Y23" s="44">
        <f>COUNTIF(Agosto!G23:AC23,"T")</f>
        <v>0</v>
      </c>
      <c r="Z23" s="44">
        <f>COUNTIF(Septiembre!F23:AC23,"T")</f>
        <v>0</v>
      </c>
      <c r="AA23" s="44">
        <f>COUNTIF(Octubre!E23:AC23,"T")</f>
        <v>0</v>
      </c>
      <c r="AB23" s="44">
        <f>COUNTIF(Noviembre!E23:AA23,"T")</f>
        <v>0</v>
      </c>
      <c r="AC23" s="44">
        <f>COUNTIF(Diciembre!E23:AC23,"T")</f>
        <v>0</v>
      </c>
      <c r="AD23" s="44">
        <f t="shared" si="5"/>
        <v>0</v>
      </c>
      <c r="AE23" s="121">
        <f t="shared" si="12"/>
        <v>20</v>
      </c>
      <c r="AF23" s="44">
        <f>COUNTIF(Agosto!G23:AC23,"B")</f>
        <v>0</v>
      </c>
      <c r="AG23" s="44">
        <f>COUNTIF(Septiembre!B23:AC23,"B")</f>
        <v>0</v>
      </c>
      <c r="AH23" s="44">
        <f>COUNTIF(Octubre!B23:AC23,"B")</f>
        <v>0</v>
      </c>
      <c r="AI23" s="44">
        <f>COUNTIF(Noviembre!B23:AA23,"B")</f>
        <v>0</v>
      </c>
      <c r="AJ23" s="44">
        <f>COUNTIF(Diciembre!B23:AC23,"B")</f>
        <v>0</v>
      </c>
      <c r="AK23" s="44">
        <f t="shared" si="6"/>
        <v>0</v>
      </c>
      <c r="AL23" s="121">
        <f t="shared" si="13"/>
        <v>20</v>
      </c>
      <c r="AM23" s="44">
        <f>COUNTIF(Agosto!B23:AC23,"Tr")</f>
        <v>0</v>
      </c>
      <c r="AN23" s="44">
        <f>COUNTIF(Septiembre!B23:AC23,"Tr")</f>
        <v>0</v>
      </c>
      <c r="AO23" s="44">
        <f>COUNTIF(Octubre!B23:AC23,"Tr")</f>
        <v>0</v>
      </c>
      <c r="AP23" s="44">
        <f>COUNTIF(Noviembre!B23:AA23,"Tr")</f>
        <v>0</v>
      </c>
      <c r="AQ23" s="44">
        <f>COUNTIF(Diciembre!B23:AC23,"Tr")</f>
        <v>0</v>
      </c>
      <c r="AR23" s="44">
        <f t="shared" si="7"/>
        <v>0</v>
      </c>
    </row>
    <row r="24" spans="1:44" ht="13.5">
      <c r="A24" s="61">
        <v>21</v>
      </c>
      <c r="B24" s="105">
        <f>Agosto!B24</f>
        <v>0</v>
      </c>
      <c r="C24" s="30" t="str">
        <f>Agosto!C24</f>
        <v> </v>
      </c>
      <c r="D24" s="30">
        <f>Agosto!D24</f>
        <v>0</v>
      </c>
      <c r="E24" s="30">
        <f t="shared" si="1"/>
        <v>0</v>
      </c>
      <c r="F24" s="30">
        <f t="shared" si="2"/>
        <v>0</v>
      </c>
      <c r="G24" s="28">
        <f t="shared" si="0"/>
        <v>0</v>
      </c>
      <c r="H24" s="30">
        <f t="shared" si="3"/>
        <v>0</v>
      </c>
      <c r="I24" s="45"/>
      <c r="J24" s="121">
        <f t="shared" si="8"/>
        <v>21</v>
      </c>
      <c r="K24" s="44">
        <f>Agosto!AD24</f>
        <v>0</v>
      </c>
      <c r="L24" s="44">
        <f>Septiembre!AD24</f>
        <v>0</v>
      </c>
      <c r="M24" s="44">
        <f>Octubre!AD24</f>
        <v>0</v>
      </c>
      <c r="N24" s="44">
        <f>Noviembre!AD24</f>
        <v>0</v>
      </c>
      <c r="O24" s="44">
        <f>Diciembre!AD24</f>
        <v>0</v>
      </c>
      <c r="P24" s="44">
        <f t="shared" si="9"/>
        <v>0</v>
      </c>
      <c r="Q24" s="121">
        <f t="shared" si="10"/>
        <v>21</v>
      </c>
      <c r="R24" s="135"/>
      <c r="S24" s="135"/>
      <c r="T24" s="135"/>
      <c r="U24" s="135"/>
      <c r="V24" s="135"/>
      <c r="W24" s="101">
        <f t="shared" si="4"/>
        <v>0</v>
      </c>
      <c r="X24" s="121">
        <f t="shared" si="11"/>
        <v>21</v>
      </c>
      <c r="Y24" s="44">
        <f>COUNTIF(Agosto!G24:AC24,"T")</f>
        <v>0</v>
      </c>
      <c r="Z24" s="44">
        <f>COUNTIF(Septiembre!F24:AC24,"T")</f>
        <v>0</v>
      </c>
      <c r="AA24" s="44">
        <f>COUNTIF(Octubre!E24:AC24,"T")</f>
        <v>0</v>
      </c>
      <c r="AB24" s="44">
        <f>COUNTIF(Noviembre!E24:AA24,"T")</f>
        <v>0</v>
      </c>
      <c r="AC24" s="44">
        <f>COUNTIF(Diciembre!E24:AC24,"T")</f>
        <v>0</v>
      </c>
      <c r="AD24" s="44">
        <f t="shared" si="5"/>
        <v>0</v>
      </c>
      <c r="AE24" s="121">
        <f t="shared" si="12"/>
        <v>21</v>
      </c>
      <c r="AF24" s="44">
        <f>COUNTIF(Agosto!G24:AC24,"B")</f>
        <v>0</v>
      </c>
      <c r="AG24" s="44">
        <f>COUNTIF(Septiembre!B24:AC24,"B")</f>
        <v>0</v>
      </c>
      <c r="AH24" s="44">
        <f>COUNTIF(Octubre!B24:AC24,"B")</f>
        <v>0</v>
      </c>
      <c r="AI24" s="44">
        <f>COUNTIF(Noviembre!B24:AA24,"B")</f>
        <v>0</v>
      </c>
      <c r="AJ24" s="44">
        <f>COUNTIF(Diciembre!B24:AC24,"B")</f>
        <v>0</v>
      </c>
      <c r="AK24" s="44">
        <f t="shared" si="6"/>
        <v>0</v>
      </c>
      <c r="AL24" s="121">
        <f t="shared" si="13"/>
        <v>21</v>
      </c>
      <c r="AM24" s="44">
        <f>COUNTIF(Agosto!B24:AC24,"Tr")</f>
        <v>0</v>
      </c>
      <c r="AN24" s="44">
        <f>COUNTIF(Septiembre!B24:AC24,"Tr")</f>
        <v>0</v>
      </c>
      <c r="AO24" s="44">
        <f>COUNTIF(Octubre!B24:AC24,"Tr")</f>
        <v>0</v>
      </c>
      <c r="AP24" s="44">
        <f>COUNTIF(Noviembre!B24:AA24,"Tr")</f>
        <v>0</v>
      </c>
      <c r="AQ24" s="44">
        <f>COUNTIF(Diciembre!B24:AC24,"Tr")</f>
        <v>0</v>
      </c>
      <c r="AR24" s="44">
        <f t="shared" si="7"/>
        <v>0</v>
      </c>
    </row>
    <row r="25" spans="1:44" ht="13.5">
      <c r="A25" s="55">
        <v>22</v>
      </c>
      <c r="B25" s="103">
        <f>Agosto!B25</f>
        <v>0</v>
      </c>
      <c r="C25" s="31" t="str">
        <f>Agosto!C25</f>
        <v> </v>
      </c>
      <c r="D25" s="31">
        <f>Agosto!D25</f>
        <v>0</v>
      </c>
      <c r="E25" s="31">
        <f t="shared" si="1"/>
        <v>0</v>
      </c>
      <c r="F25" s="31">
        <f t="shared" si="2"/>
        <v>0</v>
      </c>
      <c r="G25" s="31">
        <f t="shared" si="0"/>
        <v>0</v>
      </c>
      <c r="H25" s="31">
        <f t="shared" si="3"/>
        <v>0</v>
      </c>
      <c r="I25" s="125"/>
      <c r="J25" s="121">
        <f t="shared" si="8"/>
        <v>22</v>
      </c>
      <c r="K25" s="44">
        <f>Agosto!AD25</f>
        <v>0</v>
      </c>
      <c r="L25" s="44">
        <f>Septiembre!AD25</f>
        <v>0</v>
      </c>
      <c r="M25" s="44">
        <f>Octubre!AD25</f>
        <v>0</v>
      </c>
      <c r="N25" s="44">
        <f>Noviembre!AD25</f>
        <v>0</v>
      </c>
      <c r="O25" s="44">
        <f>Diciembre!AD25</f>
        <v>0</v>
      </c>
      <c r="P25" s="44">
        <f t="shared" si="9"/>
        <v>0</v>
      </c>
      <c r="Q25" s="121">
        <f t="shared" si="10"/>
        <v>22</v>
      </c>
      <c r="R25" s="135"/>
      <c r="S25" s="135"/>
      <c r="T25" s="135"/>
      <c r="U25" s="135"/>
      <c r="V25" s="135"/>
      <c r="W25" s="101">
        <f t="shared" si="4"/>
        <v>0</v>
      </c>
      <c r="X25" s="121">
        <f t="shared" si="11"/>
        <v>22</v>
      </c>
      <c r="Y25" s="44">
        <f>COUNTIF(Agosto!G25:AC25,"T")</f>
        <v>0</v>
      </c>
      <c r="Z25" s="44">
        <f>COUNTIF(Septiembre!F25:AC25,"T")</f>
        <v>0</v>
      </c>
      <c r="AA25" s="44">
        <f>COUNTIF(Octubre!E25:AC25,"T")</f>
        <v>0</v>
      </c>
      <c r="AB25" s="44">
        <f>COUNTIF(Noviembre!E25:AA25,"T")</f>
        <v>0</v>
      </c>
      <c r="AC25" s="44">
        <f>COUNTIF(Diciembre!E25:AC25,"T")</f>
        <v>0</v>
      </c>
      <c r="AD25" s="44">
        <f t="shared" si="5"/>
        <v>0</v>
      </c>
      <c r="AE25" s="121">
        <f t="shared" si="12"/>
        <v>22</v>
      </c>
      <c r="AF25" s="44">
        <f>COUNTIF(Agosto!G25:AC25,"B")</f>
        <v>0</v>
      </c>
      <c r="AG25" s="44">
        <f>COUNTIF(Septiembre!B25:AC25,"B")</f>
        <v>0</v>
      </c>
      <c r="AH25" s="44">
        <f>COUNTIF(Octubre!B25:AC25,"B")</f>
        <v>0</v>
      </c>
      <c r="AI25" s="44">
        <f>COUNTIF(Noviembre!B25:AA25,"B")</f>
        <v>0</v>
      </c>
      <c r="AJ25" s="44">
        <f>COUNTIF(Diciembre!B25:AC25,"B")</f>
        <v>0</v>
      </c>
      <c r="AK25" s="44">
        <f t="shared" si="6"/>
        <v>0</v>
      </c>
      <c r="AL25" s="121">
        <f t="shared" si="13"/>
        <v>22</v>
      </c>
      <c r="AM25" s="44">
        <f>COUNTIF(Agosto!B25:AC25,"Tr")</f>
        <v>0</v>
      </c>
      <c r="AN25" s="44">
        <f>COUNTIF(Septiembre!B25:AC25,"Tr")</f>
        <v>0</v>
      </c>
      <c r="AO25" s="44">
        <f>COUNTIF(Octubre!B25:AC25,"Tr")</f>
        <v>0</v>
      </c>
      <c r="AP25" s="44">
        <f>COUNTIF(Noviembre!B25:AA25,"Tr")</f>
        <v>0</v>
      </c>
      <c r="AQ25" s="44">
        <f>COUNTIF(Diciembre!B25:AC25,"Tr")</f>
        <v>0</v>
      </c>
      <c r="AR25" s="44">
        <f t="shared" si="7"/>
        <v>0</v>
      </c>
    </row>
    <row r="26" spans="1:44" ht="13.5">
      <c r="A26" s="55">
        <v>23</v>
      </c>
      <c r="B26" s="103">
        <f>Agosto!B26</f>
        <v>0</v>
      </c>
      <c r="C26" s="31" t="str">
        <f>Agosto!C26</f>
        <v> </v>
      </c>
      <c r="D26" s="31">
        <f>Agosto!D26</f>
        <v>0</v>
      </c>
      <c r="E26" s="31">
        <f t="shared" si="1"/>
        <v>0</v>
      </c>
      <c r="F26" s="31">
        <f t="shared" si="2"/>
        <v>0</v>
      </c>
      <c r="G26" s="31">
        <f t="shared" si="0"/>
        <v>0</v>
      </c>
      <c r="H26" s="31">
        <f t="shared" si="3"/>
        <v>0</v>
      </c>
      <c r="I26" s="125"/>
      <c r="J26" s="121">
        <f t="shared" si="8"/>
        <v>23</v>
      </c>
      <c r="K26" s="44">
        <f>Agosto!AD26</f>
        <v>0</v>
      </c>
      <c r="L26" s="44">
        <f>Septiembre!AD26</f>
        <v>0</v>
      </c>
      <c r="M26" s="44">
        <f>Octubre!AD26</f>
        <v>0</v>
      </c>
      <c r="N26" s="44">
        <f>Noviembre!AD26</f>
        <v>0</v>
      </c>
      <c r="O26" s="44">
        <f>Diciembre!AD26</f>
        <v>0</v>
      </c>
      <c r="P26" s="44">
        <f t="shared" si="9"/>
        <v>0</v>
      </c>
      <c r="Q26" s="121">
        <f t="shared" si="10"/>
        <v>23</v>
      </c>
      <c r="R26" s="135"/>
      <c r="S26" s="135"/>
      <c r="T26" s="135"/>
      <c r="U26" s="135"/>
      <c r="V26" s="135"/>
      <c r="W26" s="101">
        <f t="shared" si="4"/>
        <v>0</v>
      </c>
      <c r="X26" s="121">
        <f t="shared" si="11"/>
        <v>23</v>
      </c>
      <c r="Y26" s="44">
        <f>COUNTIF(Agosto!G26:AC26,"T")</f>
        <v>0</v>
      </c>
      <c r="Z26" s="44">
        <f>COUNTIF(Septiembre!F26:AC26,"T")</f>
        <v>0</v>
      </c>
      <c r="AA26" s="44">
        <f>COUNTIF(Octubre!E26:AC26,"T")</f>
        <v>0</v>
      </c>
      <c r="AB26" s="44">
        <f>COUNTIF(Noviembre!E26:AA26,"T")</f>
        <v>0</v>
      </c>
      <c r="AC26" s="44">
        <f>COUNTIF(Diciembre!E26:AC26,"T")</f>
        <v>0</v>
      </c>
      <c r="AD26" s="44">
        <f t="shared" si="5"/>
        <v>0</v>
      </c>
      <c r="AE26" s="121">
        <f t="shared" si="12"/>
        <v>23</v>
      </c>
      <c r="AF26" s="44">
        <f>COUNTIF(Agosto!G26:AC26,"B")</f>
        <v>0</v>
      </c>
      <c r="AG26" s="44">
        <f>COUNTIF(Septiembre!B26:AC26,"B")</f>
        <v>0</v>
      </c>
      <c r="AH26" s="44">
        <f>COUNTIF(Octubre!B26:AC26,"B")</f>
        <v>0</v>
      </c>
      <c r="AI26" s="44">
        <f>COUNTIF(Noviembre!B26:AA26,"B")</f>
        <v>0</v>
      </c>
      <c r="AJ26" s="44">
        <f>COUNTIF(Diciembre!B26:AC26,"B")</f>
        <v>0</v>
      </c>
      <c r="AK26" s="44">
        <f t="shared" si="6"/>
        <v>0</v>
      </c>
      <c r="AL26" s="121">
        <f t="shared" si="13"/>
        <v>23</v>
      </c>
      <c r="AM26" s="44">
        <f>COUNTIF(Agosto!B26:AC26,"Tr")</f>
        <v>0</v>
      </c>
      <c r="AN26" s="44">
        <f>COUNTIF(Septiembre!B26:AC26,"Tr")</f>
        <v>0</v>
      </c>
      <c r="AO26" s="44">
        <f>COUNTIF(Octubre!B26:AC26,"Tr")</f>
        <v>0</v>
      </c>
      <c r="AP26" s="44">
        <f>COUNTIF(Noviembre!B26:AA26,"Tr")</f>
        <v>0</v>
      </c>
      <c r="AQ26" s="44">
        <f>COUNTIF(Diciembre!B26:AC26,"Tr")</f>
        <v>0</v>
      </c>
      <c r="AR26" s="44">
        <f t="shared" si="7"/>
        <v>0</v>
      </c>
    </row>
    <row r="27" spans="1:44" ht="13.5">
      <c r="A27" s="55">
        <v>24</v>
      </c>
      <c r="B27" s="103">
        <f>Agosto!B27</f>
        <v>0</v>
      </c>
      <c r="C27" s="31" t="str">
        <f>Agosto!C27</f>
        <v> </v>
      </c>
      <c r="D27" s="31">
        <f>Agosto!D27</f>
        <v>0</v>
      </c>
      <c r="E27" s="31">
        <f t="shared" si="1"/>
        <v>0</v>
      </c>
      <c r="F27" s="31">
        <f t="shared" si="2"/>
        <v>0</v>
      </c>
      <c r="G27" s="30">
        <f t="shared" si="0"/>
        <v>0</v>
      </c>
      <c r="H27" s="31">
        <f t="shared" si="3"/>
        <v>0</v>
      </c>
      <c r="I27" s="125"/>
      <c r="J27" s="121">
        <f t="shared" si="8"/>
        <v>24</v>
      </c>
      <c r="K27" s="44">
        <f>Agosto!AD27</f>
        <v>0</v>
      </c>
      <c r="L27" s="44">
        <f>Septiembre!AD27</f>
        <v>0</v>
      </c>
      <c r="M27" s="44">
        <f>Octubre!AD27</f>
        <v>0</v>
      </c>
      <c r="N27" s="44">
        <f>Noviembre!AD27</f>
        <v>0</v>
      </c>
      <c r="O27" s="44">
        <f>Diciembre!AD27</f>
        <v>0</v>
      </c>
      <c r="P27" s="44">
        <f t="shared" si="9"/>
        <v>0</v>
      </c>
      <c r="Q27" s="121">
        <f t="shared" si="10"/>
        <v>24</v>
      </c>
      <c r="R27" s="135"/>
      <c r="S27" s="135"/>
      <c r="T27" s="135"/>
      <c r="U27" s="135"/>
      <c r="V27" s="135"/>
      <c r="W27" s="101">
        <f t="shared" si="4"/>
        <v>0</v>
      </c>
      <c r="X27" s="121">
        <f t="shared" si="11"/>
        <v>24</v>
      </c>
      <c r="Y27" s="44">
        <f>COUNTIF(Agosto!G27:AC27,"T")</f>
        <v>0</v>
      </c>
      <c r="Z27" s="44">
        <f>COUNTIF(Septiembre!F27:AC27,"T")</f>
        <v>0</v>
      </c>
      <c r="AA27" s="44">
        <f>COUNTIF(Octubre!E27:AC27,"T")</f>
        <v>0</v>
      </c>
      <c r="AB27" s="44">
        <f>COUNTIF(Noviembre!E27:AA27,"T")</f>
        <v>0</v>
      </c>
      <c r="AC27" s="44">
        <f>COUNTIF(Diciembre!E27:AC27,"T")</f>
        <v>0</v>
      </c>
      <c r="AD27" s="44">
        <f t="shared" si="5"/>
        <v>0</v>
      </c>
      <c r="AE27" s="121">
        <f t="shared" si="12"/>
        <v>24</v>
      </c>
      <c r="AF27" s="44">
        <f>COUNTIF(Agosto!G27:AC27,"B")</f>
        <v>0</v>
      </c>
      <c r="AG27" s="44">
        <f>COUNTIF(Septiembre!B27:AC27,"B")</f>
        <v>0</v>
      </c>
      <c r="AH27" s="44">
        <f>COUNTIF(Octubre!B27:AC27,"B")</f>
        <v>0</v>
      </c>
      <c r="AI27" s="44">
        <f>COUNTIF(Noviembre!B27:AA27,"B")</f>
        <v>0</v>
      </c>
      <c r="AJ27" s="44">
        <f>COUNTIF(Diciembre!B27:AC27,"B")</f>
        <v>0</v>
      </c>
      <c r="AK27" s="44">
        <f t="shared" si="6"/>
        <v>0</v>
      </c>
      <c r="AL27" s="121">
        <f t="shared" si="13"/>
        <v>24</v>
      </c>
      <c r="AM27" s="44">
        <f>COUNTIF(Agosto!B27:AC27,"Tr")</f>
        <v>0</v>
      </c>
      <c r="AN27" s="44">
        <f>COUNTIF(Septiembre!B27:AC27,"Tr")</f>
        <v>0</v>
      </c>
      <c r="AO27" s="44">
        <f>COUNTIF(Octubre!B27:AC27,"Tr")</f>
        <v>0</v>
      </c>
      <c r="AP27" s="44">
        <f>COUNTIF(Noviembre!B27:AA27,"Tr")</f>
        <v>0</v>
      </c>
      <c r="AQ27" s="44">
        <f>COUNTIF(Diciembre!B27:AC27,"Tr")</f>
        <v>0</v>
      </c>
      <c r="AR27" s="44">
        <f t="shared" si="7"/>
        <v>0</v>
      </c>
    </row>
    <row r="28" spans="1:44" ht="14.25" thickBot="1">
      <c r="A28" s="56">
        <v>25</v>
      </c>
      <c r="B28" s="104">
        <f>Agosto!B28</f>
        <v>0</v>
      </c>
      <c r="C28" s="32" t="str">
        <f>Agosto!C28</f>
        <v> </v>
      </c>
      <c r="D28" s="32">
        <f>Agosto!D28</f>
        <v>0</v>
      </c>
      <c r="E28" s="32">
        <f t="shared" si="1"/>
        <v>0</v>
      </c>
      <c r="F28" s="32">
        <f t="shared" si="2"/>
        <v>0</v>
      </c>
      <c r="G28" s="32">
        <f t="shared" si="0"/>
        <v>0</v>
      </c>
      <c r="H28" s="32">
        <f t="shared" si="3"/>
        <v>0</v>
      </c>
      <c r="I28" s="126"/>
      <c r="J28" s="121">
        <f t="shared" si="8"/>
        <v>25</v>
      </c>
      <c r="K28" s="44">
        <f>Agosto!AD28</f>
        <v>0</v>
      </c>
      <c r="L28" s="44">
        <f>Septiembre!AD28</f>
        <v>0</v>
      </c>
      <c r="M28" s="44">
        <f>Octubre!AD28</f>
        <v>0</v>
      </c>
      <c r="N28" s="44">
        <f>Noviembre!AD28</f>
        <v>0</v>
      </c>
      <c r="O28" s="44">
        <f>Diciembre!AD28</f>
        <v>0</v>
      </c>
      <c r="P28" s="44">
        <f t="shared" si="9"/>
        <v>0</v>
      </c>
      <c r="Q28" s="121">
        <f t="shared" si="10"/>
        <v>25</v>
      </c>
      <c r="R28" s="135"/>
      <c r="S28" s="135"/>
      <c r="T28" s="135"/>
      <c r="U28" s="135"/>
      <c r="V28" s="135"/>
      <c r="W28" s="101">
        <f t="shared" si="4"/>
        <v>0</v>
      </c>
      <c r="X28" s="121">
        <f t="shared" si="11"/>
        <v>25</v>
      </c>
      <c r="Y28" s="44">
        <f>COUNTIF(Agosto!G28:AC28,"T")</f>
        <v>0</v>
      </c>
      <c r="Z28" s="44">
        <f>COUNTIF(Septiembre!F28:AC28,"T")</f>
        <v>0</v>
      </c>
      <c r="AA28" s="44">
        <f>COUNTIF(Octubre!E28:AC28,"T")</f>
        <v>0</v>
      </c>
      <c r="AB28" s="44">
        <f>COUNTIF(Noviembre!E28:AA28,"T")</f>
        <v>0</v>
      </c>
      <c r="AC28" s="44">
        <f>COUNTIF(Diciembre!E28:AC28,"T")</f>
        <v>0</v>
      </c>
      <c r="AD28" s="44">
        <f t="shared" si="5"/>
        <v>0</v>
      </c>
      <c r="AE28" s="121">
        <f t="shared" si="12"/>
        <v>25</v>
      </c>
      <c r="AF28" s="44">
        <f>COUNTIF(Agosto!G28:AC28,"B")</f>
        <v>0</v>
      </c>
      <c r="AG28" s="44">
        <f>COUNTIF(Septiembre!B28:AC28,"B")</f>
        <v>0</v>
      </c>
      <c r="AH28" s="44">
        <f>COUNTIF(Octubre!B28:AC28,"B")</f>
        <v>0</v>
      </c>
      <c r="AI28" s="44">
        <f>COUNTIF(Noviembre!B28:AA28,"B")</f>
        <v>0</v>
      </c>
      <c r="AJ28" s="44">
        <f>COUNTIF(Diciembre!B28:AC28,"B")</f>
        <v>0</v>
      </c>
      <c r="AK28" s="44">
        <f t="shared" si="6"/>
        <v>0</v>
      </c>
      <c r="AL28" s="121">
        <f t="shared" si="13"/>
        <v>25</v>
      </c>
      <c r="AM28" s="44">
        <f>COUNTIF(Agosto!B28:AC28,"Tr")</f>
        <v>0</v>
      </c>
      <c r="AN28" s="44">
        <f>COUNTIF(Septiembre!B28:AC28,"Tr")</f>
        <v>0</v>
      </c>
      <c r="AO28" s="44">
        <f>COUNTIF(Octubre!B28:AC28,"Tr")</f>
        <v>0</v>
      </c>
      <c r="AP28" s="44">
        <f>COUNTIF(Noviembre!B28:AA28,"Tr")</f>
        <v>0</v>
      </c>
      <c r="AQ28" s="44">
        <f>COUNTIF(Diciembre!B28:AC28,"Tr")</f>
        <v>0</v>
      </c>
      <c r="AR28" s="44">
        <f t="shared" si="7"/>
        <v>0</v>
      </c>
    </row>
    <row r="29" spans="1:44" ht="13.5">
      <c r="A29" s="61">
        <v>26</v>
      </c>
      <c r="B29" s="105">
        <f>Agosto!B29</f>
        <v>0</v>
      </c>
      <c r="C29" s="30" t="str">
        <f>Agosto!C29</f>
        <v> </v>
      </c>
      <c r="D29" s="30">
        <f>Agosto!D29</f>
        <v>0</v>
      </c>
      <c r="E29" s="30">
        <f t="shared" si="1"/>
        <v>0</v>
      </c>
      <c r="F29" s="30">
        <f t="shared" si="2"/>
        <v>0</v>
      </c>
      <c r="G29" s="28">
        <f t="shared" si="0"/>
        <v>0</v>
      </c>
      <c r="H29" s="30">
        <f t="shared" si="3"/>
        <v>0</v>
      </c>
      <c r="I29" s="45"/>
      <c r="J29" s="121">
        <f t="shared" si="8"/>
        <v>26</v>
      </c>
      <c r="K29" s="44">
        <f>Agosto!AD29</f>
        <v>0</v>
      </c>
      <c r="L29" s="44">
        <f>Septiembre!AD29</f>
        <v>0</v>
      </c>
      <c r="M29" s="44">
        <f>Octubre!AD29</f>
        <v>0</v>
      </c>
      <c r="N29" s="44">
        <f>Noviembre!AD29</f>
        <v>0</v>
      </c>
      <c r="O29" s="44">
        <f>Diciembre!AD29</f>
        <v>0</v>
      </c>
      <c r="P29" s="44">
        <f t="shared" si="9"/>
        <v>0</v>
      </c>
      <c r="Q29" s="121">
        <f t="shared" si="10"/>
        <v>26</v>
      </c>
      <c r="R29" s="135"/>
      <c r="S29" s="135"/>
      <c r="T29" s="135"/>
      <c r="U29" s="135"/>
      <c r="V29" s="135"/>
      <c r="W29" s="101">
        <f t="shared" si="4"/>
        <v>0</v>
      </c>
      <c r="X29" s="121">
        <f t="shared" si="11"/>
        <v>26</v>
      </c>
      <c r="Y29" s="44">
        <f>COUNTIF(Agosto!G29:AC29,"T")</f>
        <v>0</v>
      </c>
      <c r="Z29" s="44">
        <f>COUNTIF(Septiembre!F29:AC29,"T")</f>
        <v>0</v>
      </c>
      <c r="AA29" s="44">
        <f>COUNTIF(Octubre!E29:AC29,"T")</f>
        <v>0</v>
      </c>
      <c r="AB29" s="44">
        <f>COUNTIF(Noviembre!E29:AA29,"T")</f>
        <v>0</v>
      </c>
      <c r="AC29" s="44">
        <f>COUNTIF(Diciembre!E29:AC29,"T")</f>
        <v>0</v>
      </c>
      <c r="AD29" s="44">
        <f t="shared" si="5"/>
        <v>0</v>
      </c>
      <c r="AE29" s="121">
        <f t="shared" si="12"/>
        <v>26</v>
      </c>
      <c r="AF29" s="44">
        <f>COUNTIF(Agosto!G29:AC29,"B")</f>
        <v>0</v>
      </c>
      <c r="AG29" s="44">
        <f>COUNTIF(Septiembre!B29:AC29,"B")</f>
        <v>0</v>
      </c>
      <c r="AH29" s="44">
        <f>COUNTIF(Octubre!B29:AC29,"B")</f>
        <v>0</v>
      </c>
      <c r="AI29" s="44">
        <f>COUNTIF(Noviembre!B29:AA29,"B")</f>
        <v>0</v>
      </c>
      <c r="AJ29" s="44">
        <f>COUNTIF(Diciembre!B29:AC29,"B")</f>
        <v>0</v>
      </c>
      <c r="AK29" s="44">
        <f t="shared" si="6"/>
        <v>0</v>
      </c>
      <c r="AL29" s="121">
        <f t="shared" si="13"/>
        <v>26</v>
      </c>
      <c r="AM29" s="44">
        <f>COUNTIF(Agosto!B29:AC29,"Tr")</f>
        <v>0</v>
      </c>
      <c r="AN29" s="44">
        <f>COUNTIF(Septiembre!B29:AC29,"Tr")</f>
        <v>0</v>
      </c>
      <c r="AO29" s="44">
        <f>COUNTIF(Octubre!B29:AC29,"Tr")</f>
        <v>0</v>
      </c>
      <c r="AP29" s="44">
        <f>COUNTIF(Noviembre!B29:AA29,"Tr")</f>
        <v>0</v>
      </c>
      <c r="AQ29" s="44">
        <f>COUNTIF(Diciembre!B29:AC29,"Tr")</f>
        <v>0</v>
      </c>
      <c r="AR29" s="44">
        <f t="shared" si="7"/>
        <v>0</v>
      </c>
    </row>
    <row r="30" spans="1:44" ht="13.5">
      <c r="A30" s="55">
        <v>27</v>
      </c>
      <c r="B30" s="103">
        <f>Agosto!B30</f>
        <v>0</v>
      </c>
      <c r="C30" s="31" t="str">
        <f>Agosto!C30</f>
        <v> </v>
      </c>
      <c r="D30" s="31">
        <f>Agosto!D30</f>
        <v>0</v>
      </c>
      <c r="E30" s="31">
        <f t="shared" si="1"/>
        <v>0</v>
      </c>
      <c r="F30" s="31">
        <f t="shared" si="2"/>
        <v>0</v>
      </c>
      <c r="G30" s="31">
        <f t="shared" si="0"/>
        <v>0</v>
      </c>
      <c r="H30" s="31">
        <f t="shared" si="3"/>
        <v>0</v>
      </c>
      <c r="I30" s="125"/>
      <c r="J30" s="121">
        <f t="shared" si="8"/>
        <v>27</v>
      </c>
      <c r="K30" s="44">
        <f>Agosto!AD30</f>
        <v>0</v>
      </c>
      <c r="L30" s="44">
        <f>Septiembre!AD30</f>
        <v>0</v>
      </c>
      <c r="M30" s="44">
        <f>Octubre!AD30</f>
        <v>0</v>
      </c>
      <c r="N30" s="44">
        <f>Noviembre!AD30</f>
        <v>0</v>
      </c>
      <c r="O30" s="44">
        <f>Diciembre!AD30</f>
        <v>0</v>
      </c>
      <c r="P30" s="44">
        <f t="shared" si="9"/>
        <v>0</v>
      </c>
      <c r="Q30" s="121">
        <f t="shared" si="10"/>
        <v>27</v>
      </c>
      <c r="R30" s="135"/>
      <c r="S30" s="135"/>
      <c r="T30" s="135"/>
      <c r="U30" s="135"/>
      <c r="V30" s="135"/>
      <c r="W30" s="101">
        <f t="shared" si="4"/>
        <v>0</v>
      </c>
      <c r="X30" s="121">
        <f t="shared" si="11"/>
        <v>27</v>
      </c>
      <c r="Y30" s="44">
        <f>COUNTIF(Agosto!G30:AC30,"T")</f>
        <v>0</v>
      </c>
      <c r="Z30" s="44">
        <f>COUNTIF(Septiembre!F30:AC30,"T")</f>
        <v>0</v>
      </c>
      <c r="AA30" s="44">
        <f>COUNTIF(Octubre!E30:AC30,"T")</f>
        <v>0</v>
      </c>
      <c r="AB30" s="44">
        <f>COUNTIF(Noviembre!E30:AA30,"T")</f>
        <v>0</v>
      </c>
      <c r="AC30" s="44">
        <f>COUNTIF(Diciembre!E30:AC30,"T")</f>
        <v>0</v>
      </c>
      <c r="AD30" s="44">
        <f t="shared" si="5"/>
        <v>0</v>
      </c>
      <c r="AE30" s="121">
        <f t="shared" si="12"/>
        <v>27</v>
      </c>
      <c r="AF30" s="44">
        <f>COUNTIF(Agosto!G30:AC30,"B")</f>
        <v>0</v>
      </c>
      <c r="AG30" s="44">
        <f>COUNTIF(Septiembre!B30:AC30,"B")</f>
        <v>0</v>
      </c>
      <c r="AH30" s="44">
        <f>COUNTIF(Octubre!B30:AC30,"B")</f>
        <v>0</v>
      </c>
      <c r="AI30" s="44">
        <f>COUNTIF(Noviembre!B30:AA30,"B")</f>
        <v>0</v>
      </c>
      <c r="AJ30" s="44">
        <f>COUNTIF(Diciembre!B30:AC30,"B")</f>
        <v>0</v>
      </c>
      <c r="AK30" s="44">
        <f t="shared" si="6"/>
        <v>0</v>
      </c>
      <c r="AL30" s="121">
        <f t="shared" si="13"/>
        <v>27</v>
      </c>
      <c r="AM30" s="44">
        <f>COUNTIF(Agosto!B30:AC30,"Tr")</f>
        <v>0</v>
      </c>
      <c r="AN30" s="44">
        <f>COUNTIF(Septiembre!B30:AC30,"Tr")</f>
        <v>0</v>
      </c>
      <c r="AO30" s="44">
        <f>COUNTIF(Octubre!B30:AC30,"Tr")</f>
        <v>0</v>
      </c>
      <c r="AP30" s="44">
        <f>COUNTIF(Noviembre!B30:AA30,"Tr")</f>
        <v>0</v>
      </c>
      <c r="AQ30" s="44">
        <f>COUNTIF(Diciembre!B30:AC30,"Tr")</f>
        <v>0</v>
      </c>
      <c r="AR30" s="44">
        <f t="shared" si="7"/>
        <v>0</v>
      </c>
    </row>
    <row r="31" spans="1:44" ht="13.5">
      <c r="A31" s="55">
        <v>28</v>
      </c>
      <c r="B31" s="103">
        <f>Agosto!B31</f>
        <v>0</v>
      </c>
      <c r="C31" s="31" t="str">
        <f>Agosto!C31</f>
        <v> </v>
      </c>
      <c r="D31" s="31">
        <f>Agosto!D31</f>
        <v>0</v>
      </c>
      <c r="E31" s="31">
        <f t="shared" si="1"/>
        <v>0</v>
      </c>
      <c r="F31" s="31">
        <f t="shared" si="2"/>
        <v>0</v>
      </c>
      <c r="G31" s="31">
        <f t="shared" si="0"/>
        <v>0</v>
      </c>
      <c r="H31" s="31">
        <f t="shared" si="3"/>
        <v>0</v>
      </c>
      <c r="I31" s="125"/>
      <c r="J31" s="121">
        <f t="shared" si="8"/>
        <v>28</v>
      </c>
      <c r="K31" s="44">
        <f>Agosto!AD31</f>
        <v>0</v>
      </c>
      <c r="L31" s="44">
        <f>Septiembre!AD31</f>
        <v>0</v>
      </c>
      <c r="M31" s="44">
        <f>Octubre!AD31</f>
        <v>0</v>
      </c>
      <c r="N31" s="44">
        <f>Noviembre!AD31</f>
        <v>0</v>
      </c>
      <c r="O31" s="44">
        <f>Diciembre!AD31</f>
        <v>0</v>
      </c>
      <c r="P31" s="44">
        <f t="shared" si="9"/>
        <v>0</v>
      </c>
      <c r="Q31" s="121">
        <f t="shared" si="10"/>
        <v>28</v>
      </c>
      <c r="R31" s="135"/>
      <c r="S31" s="135"/>
      <c r="T31" s="135"/>
      <c r="U31" s="135"/>
      <c r="V31" s="135"/>
      <c r="W31" s="101">
        <f t="shared" si="4"/>
        <v>0</v>
      </c>
      <c r="X31" s="121">
        <f t="shared" si="11"/>
        <v>28</v>
      </c>
      <c r="Y31" s="44">
        <f>COUNTIF(Agosto!G31:AC31,"T")</f>
        <v>0</v>
      </c>
      <c r="Z31" s="44">
        <f>COUNTIF(Septiembre!F31:AC31,"T")</f>
        <v>0</v>
      </c>
      <c r="AA31" s="44">
        <f>COUNTIF(Octubre!E31:AC31,"T")</f>
        <v>0</v>
      </c>
      <c r="AB31" s="44">
        <f>COUNTIF(Noviembre!E31:AA31,"T")</f>
        <v>0</v>
      </c>
      <c r="AC31" s="44">
        <f>COUNTIF(Diciembre!E31:AC31,"T")</f>
        <v>0</v>
      </c>
      <c r="AD31" s="44">
        <f t="shared" si="5"/>
        <v>0</v>
      </c>
      <c r="AE31" s="121">
        <f t="shared" si="12"/>
        <v>28</v>
      </c>
      <c r="AF31" s="44">
        <f>COUNTIF(Agosto!G31:AC31,"B")</f>
        <v>0</v>
      </c>
      <c r="AG31" s="44">
        <f>COUNTIF(Septiembre!B31:AC31,"B")</f>
        <v>0</v>
      </c>
      <c r="AH31" s="44">
        <f>COUNTIF(Octubre!B31:AC31,"B")</f>
        <v>0</v>
      </c>
      <c r="AI31" s="44">
        <f>COUNTIF(Noviembre!B31:AA31,"B")</f>
        <v>0</v>
      </c>
      <c r="AJ31" s="44">
        <f>COUNTIF(Diciembre!B31:AC31,"B")</f>
        <v>0</v>
      </c>
      <c r="AK31" s="44">
        <f t="shared" si="6"/>
        <v>0</v>
      </c>
      <c r="AL31" s="121">
        <f t="shared" si="13"/>
        <v>28</v>
      </c>
      <c r="AM31" s="44">
        <f>COUNTIF(Agosto!B31:AC31,"Tr")</f>
        <v>0</v>
      </c>
      <c r="AN31" s="44">
        <f>COUNTIF(Septiembre!B31:AC31,"Tr")</f>
        <v>0</v>
      </c>
      <c r="AO31" s="44">
        <f>COUNTIF(Octubre!B31:AC31,"Tr")</f>
        <v>0</v>
      </c>
      <c r="AP31" s="44">
        <f>COUNTIF(Noviembre!B31:AA31,"Tr")</f>
        <v>0</v>
      </c>
      <c r="AQ31" s="44">
        <f>COUNTIF(Diciembre!B31:AC31,"Tr")</f>
        <v>0</v>
      </c>
      <c r="AR31" s="44">
        <f t="shared" si="7"/>
        <v>0</v>
      </c>
    </row>
    <row r="32" spans="1:44" ht="13.5">
      <c r="A32" s="55">
        <v>29</v>
      </c>
      <c r="B32" s="103">
        <f>Agosto!B32</f>
        <v>0</v>
      </c>
      <c r="C32" s="31" t="str">
        <f>Agosto!C32</f>
        <v> </v>
      </c>
      <c r="D32" s="31">
        <f>Agosto!D32</f>
        <v>0</v>
      </c>
      <c r="E32" s="31">
        <f t="shared" si="1"/>
        <v>0</v>
      </c>
      <c r="F32" s="31">
        <f t="shared" si="2"/>
        <v>0</v>
      </c>
      <c r="G32" s="30">
        <f t="shared" si="0"/>
        <v>0</v>
      </c>
      <c r="H32" s="31">
        <f t="shared" si="3"/>
        <v>0</v>
      </c>
      <c r="I32" s="125"/>
      <c r="J32" s="121">
        <f t="shared" si="8"/>
        <v>29</v>
      </c>
      <c r="K32" s="44">
        <f>Agosto!AD32</f>
        <v>0</v>
      </c>
      <c r="L32" s="44">
        <f>Septiembre!AD32</f>
        <v>0</v>
      </c>
      <c r="M32" s="44">
        <f>Octubre!AD32</f>
        <v>0</v>
      </c>
      <c r="N32" s="44">
        <f>Noviembre!AD32</f>
        <v>0</v>
      </c>
      <c r="O32" s="44">
        <f>Diciembre!AD32</f>
        <v>0</v>
      </c>
      <c r="P32" s="44">
        <f t="shared" si="9"/>
        <v>0</v>
      </c>
      <c r="Q32" s="121">
        <f t="shared" si="10"/>
        <v>29</v>
      </c>
      <c r="R32" s="135"/>
      <c r="S32" s="135"/>
      <c r="T32" s="135"/>
      <c r="U32" s="135"/>
      <c r="V32" s="135"/>
      <c r="W32" s="101">
        <f t="shared" si="4"/>
        <v>0</v>
      </c>
      <c r="X32" s="121">
        <f t="shared" si="11"/>
        <v>29</v>
      </c>
      <c r="Y32" s="44">
        <f>COUNTIF(Agosto!G32:AC32,"T")</f>
        <v>0</v>
      </c>
      <c r="Z32" s="44">
        <f>COUNTIF(Septiembre!F32:AC32,"T")</f>
        <v>0</v>
      </c>
      <c r="AA32" s="44">
        <f>COUNTIF(Octubre!E32:AC32,"T")</f>
        <v>0</v>
      </c>
      <c r="AB32" s="44">
        <f>COUNTIF(Noviembre!E32:AA32,"T")</f>
        <v>0</v>
      </c>
      <c r="AC32" s="44">
        <f>COUNTIF(Diciembre!E32:AC32,"T")</f>
        <v>0</v>
      </c>
      <c r="AD32" s="44">
        <f t="shared" si="5"/>
        <v>0</v>
      </c>
      <c r="AE32" s="121">
        <f t="shared" si="12"/>
        <v>29</v>
      </c>
      <c r="AF32" s="44">
        <f>COUNTIF(Agosto!G32:AC32,"B")</f>
        <v>0</v>
      </c>
      <c r="AG32" s="44">
        <f>COUNTIF(Septiembre!B32:AC32,"B")</f>
        <v>0</v>
      </c>
      <c r="AH32" s="44">
        <f>COUNTIF(Octubre!B32:AC32,"B")</f>
        <v>0</v>
      </c>
      <c r="AI32" s="44">
        <f>COUNTIF(Noviembre!B32:AA32,"B")</f>
        <v>0</v>
      </c>
      <c r="AJ32" s="44">
        <f>COUNTIF(Diciembre!B32:AC32,"B")</f>
        <v>0</v>
      </c>
      <c r="AK32" s="44">
        <f t="shared" si="6"/>
        <v>0</v>
      </c>
      <c r="AL32" s="121">
        <f t="shared" si="13"/>
        <v>29</v>
      </c>
      <c r="AM32" s="44">
        <f>COUNTIF(Agosto!B32:AC32,"Tr")</f>
        <v>0</v>
      </c>
      <c r="AN32" s="44">
        <f>COUNTIF(Septiembre!B32:AC32,"Tr")</f>
        <v>0</v>
      </c>
      <c r="AO32" s="44">
        <f>COUNTIF(Octubre!B32:AC32,"Tr")</f>
        <v>0</v>
      </c>
      <c r="AP32" s="44">
        <f>COUNTIF(Noviembre!B32:AA32,"Tr")</f>
        <v>0</v>
      </c>
      <c r="AQ32" s="44">
        <f>COUNTIF(Diciembre!B32:AC32,"Tr")</f>
        <v>0</v>
      </c>
      <c r="AR32" s="44">
        <f t="shared" si="7"/>
        <v>0</v>
      </c>
    </row>
    <row r="33" spans="1:44" ht="14.25" thickBot="1">
      <c r="A33" s="56">
        <v>30</v>
      </c>
      <c r="B33" s="104">
        <f>Agosto!B33</f>
        <v>0</v>
      </c>
      <c r="C33" s="32">
        <f>Agosto!C33</f>
        <v>0</v>
      </c>
      <c r="D33" s="32">
        <f>Agosto!D33</f>
        <v>0</v>
      </c>
      <c r="E33" s="32">
        <f t="shared" si="1"/>
        <v>0</v>
      </c>
      <c r="F33" s="32">
        <f t="shared" si="2"/>
        <v>0</v>
      </c>
      <c r="G33" s="32">
        <f t="shared" si="0"/>
        <v>0</v>
      </c>
      <c r="H33" s="32">
        <f t="shared" si="3"/>
        <v>0</v>
      </c>
      <c r="I33" s="126"/>
      <c r="J33" s="121">
        <f t="shared" si="8"/>
        <v>30</v>
      </c>
      <c r="K33" s="44">
        <f>Agosto!AD33</f>
        <v>0</v>
      </c>
      <c r="L33" s="44">
        <f>Septiembre!AD33</f>
        <v>0</v>
      </c>
      <c r="M33" s="44">
        <f>Octubre!AD33</f>
        <v>0</v>
      </c>
      <c r="N33" s="44">
        <f>Noviembre!AD33</f>
        <v>0</v>
      </c>
      <c r="O33" s="44">
        <f>Diciembre!AD33</f>
        <v>0</v>
      </c>
      <c r="P33" s="44">
        <f t="shared" si="9"/>
        <v>0</v>
      </c>
      <c r="Q33" s="121">
        <f t="shared" si="10"/>
        <v>30</v>
      </c>
      <c r="R33" s="135"/>
      <c r="S33" s="135"/>
      <c r="T33" s="135"/>
      <c r="U33" s="135"/>
      <c r="V33" s="135"/>
      <c r="W33" s="101">
        <f t="shared" si="4"/>
        <v>0</v>
      </c>
      <c r="X33" s="121">
        <f t="shared" si="11"/>
        <v>30</v>
      </c>
      <c r="Y33" s="44">
        <f>COUNTIF(Agosto!G33:AC33,"T")</f>
        <v>0</v>
      </c>
      <c r="Z33" s="44">
        <f>COUNTIF(Septiembre!F33:AC33,"T")</f>
        <v>0</v>
      </c>
      <c r="AA33" s="44">
        <f>COUNTIF(Octubre!E33:AC33,"T")</f>
        <v>0</v>
      </c>
      <c r="AB33" s="44">
        <f>COUNTIF(Noviembre!E33:AA33,"T")</f>
        <v>0</v>
      </c>
      <c r="AC33" s="44">
        <f>COUNTIF(Diciembre!E33:AC33,"T")</f>
        <v>0</v>
      </c>
      <c r="AD33" s="44">
        <f t="shared" si="5"/>
        <v>0</v>
      </c>
      <c r="AE33" s="121">
        <f t="shared" si="12"/>
        <v>30</v>
      </c>
      <c r="AF33" s="44">
        <f>COUNTIF(Agosto!G33:AC33,"B")</f>
        <v>0</v>
      </c>
      <c r="AG33" s="44">
        <f>COUNTIF(Septiembre!B33:AC33,"B")</f>
        <v>0</v>
      </c>
      <c r="AH33" s="44">
        <f>COUNTIF(Octubre!B33:AC33,"B")</f>
        <v>0</v>
      </c>
      <c r="AI33" s="44">
        <f>COUNTIF(Noviembre!B33:AA33,"B")</f>
        <v>0</v>
      </c>
      <c r="AJ33" s="44">
        <f>COUNTIF(Diciembre!B33:AC33,"B")</f>
        <v>0</v>
      </c>
      <c r="AK33" s="44">
        <f t="shared" si="6"/>
        <v>0</v>
      </c>
      <c r="AL33" s="121">
        <f t="shared" si="13"/>
        <v>30</v>
      </c>
      <c r="AM33" s="44">
        <f>COUNTIF(Agosto!B33:AC33,"Tr")</f>
        <v>0</v>
      </c>
      <c r="AN33" s="44">
        <f>COUNTIF(Septiembre!B33:AC33,"Tr")</f>
        <v>0</v>
      </c>
      <c r="AO33" s="44">
        <f>COUNTIF(Octubre!B33:AC33,"Tr")</f>
        <v>0</v>
      </c>
      <c r="AP33" s="44">
        <f>COUNTIF(Noviembre!B33:AA33,"Tr")</f>
        <v>0</v>
      </c>
      <c r="AQ33" s="44">
        <f>COUNTIF(Diciembre!B33:AC33,"Tr")</f>
        <v>0</v>
      </c>
      <c r="AR33" s="44">
        <f t="shared" si="7"/>
        <v>0</v>
      </c>
    </row>
    <row r="34" spans="1:44" ht="13.5">
      <c r="A34" s="61">
        <v>31</v>
      </c>
      <c r="B34" s="105">
        <f>Agosto!B34</f>
        <v>0</v>
      </c>
      <c r="C34" s="30" t="str">
        <f>Agosto!C34</f>
        <v> </v>
      </c>
      <c r="D34" s="30">
        <f>Agosto!D34</f>
        <v>0</v>
      </c>
      <c r="E34" s="30">
        <f t="shared" si="1"/>
        <v>0</v>
      </c>
      <c r="F34" s="30">
        <f t="shared" si="2"/>
        <v>0</v>
      </c>
      <c r="G34" s="28">
        <f t="shared" si="0"/>
        <v>0</v>
      </c>
      <c r="H34" s="30">
        <f t="shared" si="3"/>
        <v>0</v>
      </c>
      <c r="I34" s="45"/>
      <c r="J34" s="121">
        <f t="shared" si="8"/>
        <v>31</v>
      </c>
      <c r="K34" s="44">
        <f>Agosto!AD34</f>
        <v>0</v>
      </c>
      <c r="L34" s="44">
        <f>Septiembre!AD34</f>
        <v>0</v>
      </c>
      <c r="M34" s="44">
        <f>Octubre!AD34</f>
        <v>0</v>
      </c>
      <c r="N34" s="44">
        <f>Noviembre!AD34</f>
        <v>0</v>
      </c>
      <c r="O34" s="44">
        <f>Diciembre!AD34</f>
        <v>0</v>
      </c>
      <c r="P34" s="44">
        <f t="shared" si="9"/>
        <v>0</v>
      </c>
      <c r="Q34" s="121">
        <f t="shared" si="10"/>
        <v>31</v>
      </c>
      <c r="R34" s="135"/>
      <c r="S34" s="135"/>
      <c r="T34" s="135"/>
      <c r="U34" s="135"/>
      <c r="V34" s="135"/>
      <c r="W34" s="101">
        <f t="shared" si="4"/>
        <v>0</v>
      </c>
      <c r="X34" s="121">
        <f t="shared" si="11"/>
        <v>31</v>
      </c>
      <c r="Y34" s="44">
        <f>COUNTIF(Agosto!G34:AC34,"T")</f>
        <v>0</v>
      </c>
      <c r="Z34" s="44">
        <f>COUNTIF(Septiembre!F34:AC34,"T")</f>
        <v>0</v>
      </c>
      <c r="AA34" s="44">
        <f>COUNTIF(Octubre!E34:AC34,"T")</f>
        <v>0</v>
      </c>
      <c r="AB34" s="44">
        <f>COUNTIF(Noviembre!E34:AA34,"T")</f>
        <v>0</v>
      </c>
      <c r="AC34" s="44">
        <f>COUNTIF(Diciembre!E34:AC34,"T")</f>
        <v>0</v>
      </c>
      <c r="AD34" s="44">
        <f t="shared" si="5"/>
        <v>0</v>
      </c>
      <c r="AE34" s="121">
        <f t="shared" si="12"/>
        <v>31</v>
      </c>
      <c r="AF34" s="44">
        <f>COUNTIF(Agosto!G34:AC34,"B")</f>
        <v>0</v>
      </c>
      <c r="AG34" s="44">
        <f>COUNTIF(Septiembre!B34:AC34,"B")</f>
        <v>0</v>
      </c>
      <c r="AH34" s="44">
        <f>COUNTIF(Octubre!B34:AC34,"B")</f>
        <v>0</v>
      </c>
      <c r="AI34" s="44">
        <f>COUNTIF(Noviembre!B34:AA34,"B")</f>
        <v>0</v>
      </c>
      <c r="AJ34" s="44">
        <f>COUNTIF(Diciembre!B34:AC34,"B")</f>
        <v>0</v>
      </c>
      <c r="AK34" s="44">
        <f t="shared" si="6"/>
        <v>0</v>
      </c>
      <c r="AL34" s="121">
        <f t="shared" si="13"/>
        <v>31</v>
      </c>
      <c r="AM34" s="44">
        <f>COUNTIF(Agosto!B34:AC34,"Tr")</f>
        <v>0</v>
      </c>
      <c r="AN34" s="44">
        <f>COUNTIF(Septiembre!B34:AC34,"Tr")</f>
        <v>0</v>
      </c>
      <c r="AO34" s="44">
        <f>COUNTIF(Octubre!B34:AC34,"Tr")</f>
        <v>0</v>
      </c>
      <c r="AP34" s="44">
        <f>COUNTIF(Noviembre!B34:AA34,"Tr")</f>
        <v>0</v>
      </c>
      <c r="AQ34" s="44">
        <f>COUNTIF(Diciembre!B34:AC34,"Tr")</f>
        <v>0</v>
      </c>
      <c r="AR34" s="44">
        <f t="shared" si="7"/>
        <v>0</v>
      </c>
    </row>
    <row r="35" spans="1:44" ht="13.5">
      <c r="A35" s="55">
        <v>32</v>
      </c>
      <c r="B35" s="103">
        <f>Agosto!B35</f>
        <v>0</v>
      </c>
      <c r="C35" s="31" t="str">
        <f>Agosto!C35</f>
        <v> </v>
      </c>
      <c r="D35" s="31">
        <f>Agosto!D35</f>
        <v>0</v>
      </c>
      <c r="E35" s="31">
        <f t="shared" si="1"/>
        <v>0</v>
      </c>
      <c r="F35" s="31">
        <f t="shared" si="2"/>
        <v>0</v>
      </c>
      <c r="G35" s="31">
        <f t="shared" si="0"/>
        <v>0</v>
      </c>
      <c r="H35" s="31">
        <f t="shared" si="3"/>
        <v>0</v>
      </c>
      <c r="I35" s="125"/>
      <c r="J35" s="121">
        <f t="shared" si="8"/>
        <v>32</v>
      </c>
      <c r="K35" s="44">
        <f>Agosto!AD35</f>
        <v>0</v>
      </c>
      <c r="L35" s="44">
        <f>Septiembre!AD35</f>
        <v>0</v>
      </c>
      <c r="M35" s="44">
        <f>Octubre!AD35</f>
        <v>0</v>
      </c>
      <c r="N35" s="44">
        <f>Noviembre!AD35</f>
        <v>0</v>
      </c>
      <c r="O35" s="44">
        <f>Diciembre!AD35</f>
        <v>0</v>
      </c>
      <c r="P35" s="44">
        <f t="shared" si="9"/>
        <v>0</v>
      </c>
      <c r="Q35" s="121">
        <f t="shared" si="10"/>
        <v>32</v>
      </c>
      <c r="R35" s="135"/>
      <c r="S35" s="135"/>
      <c r="T35" s="135"/>
      <c r="U35" s="135"/>
      <c r="V35" s="135"/>
      <c r="W35" s="101">
        <f t="shared" si="4"/>
        <v>0</v>
      </c>
      <c r="X35" s="121">
        <f t="shared" si="11"/>
        <v>32</v>
      </c>
      <c r="Y35" s="44">
        <f>COUNTIF(Agosto!G35:AC35,"T")</f>
        <v>0</v>
      </c>
      <c r="Z35" s="44">
        <f>COUNTIF(Septiembre!F35:AC35,"T")</f>
        <v>0</v>
      </c>
      <c r="AA35" s="44">
        <f>COUNTIF(Octubre!E35:AC35,"T")</f>
        <v>0</v>
      </c>
      <c r="AB35" s="44">
        <f>COUNTIF(Noviembre!E35:AA35,"T")</f>
        <v>0</v>
      </c>
      <c r="AC35" s="44">
        <f>COUNTIF(Diciembre!E35:AC35,"T")</f>
        <v>0</v>
      </c>
      <c r="AD35" s="44">
        <f t="shared" si="5"/>
        <v>0</v>
      </c>
      <c r="AE35" s="121">
        <f t="shared" si="12"/>
        <v>32</v>
      </c>
      <c r="AF35" s="44">
        <f>COUNTIF(Agosto!G35:AC35,"B")</f>
        <v>0</v>
      </c>
      <c r="AG35" s="44">
        <f>COUNTIF(Septiembre!B35:AC35,"B")</f>
        <v>0</v>
      </c>
      <c r="AH35" s="44">
        <f>COUNTIF(Octubre!B35:AC35,"B")</f>
        <v>0</v>
      </c>
      <c r="AI35" s="44">
        <f>COUNTIF(Noviembre!B35:AA35,"B")</f>
        <v>0</v>
      </c>
      <c r="AJ35" s="44">
        <f>COUNTIF(Diciembre!B35:AC35,"B")</f>
        <v>0</v>
      </c>
      <c r="AK35" s="44">
        <f t="shared" si="6"/>
        <v>0</v>
      </c>
      <c r="AL35" s="121">
        <f t="shared" si="13"/>
        <v>32</v>
      </c>
      <c r="AM35" s="44">
        <f>COUNTIF(Agosto!B35:AC35,"Tr")</f>
        <v>0</v>
      </c>
      <c r="AN35" s="44">
        <f>COUNTIF(Septiembre!B35:AC35,"Tr")</f>
        <v>0</v>
      </c>
      <c r="AO35" s="44">
        <f>COUNTIF(Octubre!B35:AC35,"Tr")</f>
        <v>0</v>
      </c>
      <c r="AP35" s="44">
        <f>COUNTIF(Noviembre!B35:AA35,"Tr")</f>
        <v>0</v>
      </c>
      <c r="AQ35" s="44">
        <f>COUNTIF(Diciembre!B35:AC35,"Tr")</f>
        <v>0</v>
      </c>
      <c r="AR35" s="44">
        <f t="shared" si="7"/>
        <v>0</v>
      </c>
    </row>
    <row r="36" spans="1:44" ht="13.5">
      <c r="A36" s="55">
        <v>33</v>
      </c>
      <c r="B36" s="103">
        <f>Agosto!B36</f>
        <v>0</v>
      </c>
      <c r="C36" s="31" t="str">
        <f>Agosto!C36</f>
        <v> </v>
      </c>
      <c r="D36" s="31">
        <f>Agosto!D36</f>
        <v>0</v>
      </c>
      <c r="E36" s="31">
        <f t="shared" si="1"/>
        <v>0</v>
      </c>
      <c r="F36" s="31">
        <f t="shared" si="2"/>
        <v>0</v>
      </c>
      <c r="G36" s="31">
        <f t="shared" si="0"/>
        <v>0</v>
      </c>
      <c r="H36" s="31">
        <f t="shared" si="3"/>
        <v>0</v>
      </c>
      <c r="I36" s="125"/>
      <c r="J36" s="121">
        <f t="shared" si="8"/>
        <v>33</v>
      </c>
      <c r="K36" s="44">
        <f>Agosto!AD36</f>
        <v>0</v>
      </c>
      <c r="L36" s="44">
        <f>Septiembre!AD36</f>
        <v>0</v>
      </c>
      <c r="M36" s="44">
        <f>Octubre!AD36</f>
        <v>0</v>
      </c>
      <c r="N36" s="44">
        <f>Noviembre!AD36</f>
        <v>0</v>
      </c>
      <c r="O36" s="44">
        <f>Diciembre!AD36</f>
        <v>0</v>
      </c>
      <c r="P36" s="44">
        <f t="shared" si="9"/>
        <v>0</v>
      </c>
      <c r="Q36" s="121">
        <f t="shared" si="10"/>
        <v>33</v>
      </c>
      <c r="R36" s="135"/>
      <c r="S36" s="135"/>
      <c r="T36" s="135"/>
      <c r="U36" s="135"/>
      <c r="V36" s="135"/>
      <c r="W36" s="101">
        <f t="shared" si="4"/>
        <v>0</v>
      </c>
      <c r="X36" s="121">
        <f t="shared" si="11"/>
        <v>33</v>
      </c>
      <c r="Y36" s="44">
        <f>COUNTIF(Agosto!G36:AC36,"T")</f>
        <v>0</v>
      </c>
      <c r="Z36" s="44">
        <f>COUNTIF(Septiembre!F36:AC36,"T")</f>
        <v>0</v>
      </c>
      <c r="AA36" s="44">
        <f>COUNTIF(Octubre!E36:AC36,"T")</f>
        <v>0</v>
      </c>
      <c r="AB36" s="44">
        <f>COUNTIF(Noviembre!E36:AA36,"T")</f>
        <v>0</v>
      </c>
      <c r="AC36" s="44">
        <f>COUNTIF(Diciembre!E36:AC36,"T")</f>
        <v>0</v>
      </c>
      <c r="AD36" s="44">
        <f t="shared" si="5"/>
        <v>0</v>
      </c>
      <c r="AE36" s="121">
        <f t="shared" si="12"/>
        <v>33</v>
      </c>
      <c r="AF36" s="44">
        <f>COUNTIF(Agosto!G36:AC36,"B")</f>
        <v>0</v>
      </c>
      <c r="AG36" s="44">
        <f>COUNTIF(Septiembre!B36:AC36,"B")</f>
        <v>0</v>
      </c>
      <c r="AH36" s="44">
        <f>COUNTIF(Octubre!B36:AC36,"B")</f>
        <v>0</v>
      </c>
      <c r="AI36" s="44">
        <f>COUNTIF(Noviembre!B36:AA36,"B")</f>
        <v>0</v>
      </c>
      <c r="AJ36" s="44">
        <f>COUNTIF(Diciembre!B36:AC36,"B")</f>
        <v>0</v>
      </c>
      <c r="AK36" s="44">
        <f t="shared" si="6"/>
        <v>0</v>
      </c>
      <c r="AL36" s="121">
        <f t="shared" si="13"/>
        <v>33</v>
      </c>
      <c r="AM36" s="44">
        <f>COUNTIF(Agosto!B36:AC36,"Tr")</f>
        <v>0</v>
      </c>
      <c r="AN36" s="44">
        <f>COUNTIF(Septiembre!B36:AC36,"Tr")</f>
        <v>0</v>
      </c>
      <c r="AO36" s="44">
        <f>COUNTIF(Octubre!B36:AC36,"Tr")</f>
        <v>0</v>
      </c>
      <c r="AP36" s="44">
        <f>COUNTIF(Noviembre!B36:AA36,"Tr")</f>
        <v>0</v>
      </c>
      <c r="AQ36" s="44">
        <f>COUNTIF(Diciembre!B36:AC36,"Tr")</f>
        <v>0</v>
      </c>
      <c r="AR36" s="44">
        <f t="shared" si="7"/>
        <v>0</v>
      </c>
    </row>
    <row r="37" spans="1:44" ht="13.5">
      <c r="A37" s="55">
        <v>34</v>
      </c>
      <c r="B37" s="103">
        <f>Agosto!B37</f>
        <v>0</v>
      </c>
      <c r="C37" s="31" t="str">
        <f>Agosto!C37</f>
        <v> </v>
      </c>
      <c r="D37" s="31">
        <f>Agosto!D37</f>
        <v>0</v>
      </c>
      <c r="E37" s="31">
        <f t="shared" si="1"/>
        <v>0</v>
      </c>
      <c r="F37" s="31">
        <f t="shared" si="2"/>
        <v>0</v>
      </c>
      <c r="G37" s="30">
        <f t="shared" si="0"/>
        <v>0</v>
      </c>
      <c r="H37" s="31">
        <f t="shared" si="3"/>
        <v>0</v>
      </c>
      <c r="I37" s="125"/>
      <c r="J37" s="121">
        <f t="shared" si="8"/>
        <v>34</v>
      </c>
      <c r="K37" s="44">
        <f>Agosto!AD37</f>
        <v>0</v>
      </c>
      <c r="L37" s="44">
        <f>Septiembre!AD37</f>
        <v>0</v>
      </c>
      <c r="M37" s="44">
        <f>Octubre!AD37</f>
        <v>0</v>
      </c>
      <c r="N37" s="44">
        <f>Noviembre!AD37</f>
        <v>0</v>
      </c>
      <c r="O37" s="44">
        <f>Diciembre!AD37</f>
        <v>0</v>
      </c>
      <c r="P37" s="44">
        <f t="shared" si="9"/>
        <v>0</v>
      </c>
      <c r="Q37" s="121">
        <f t="shared" si="10"/>
        <v>34</v>
      </c>
      <c r="R37" s="135"/>
      <c r="S37" s="135"/>
      <c r="T37" s="135"/>
      <c r="U37" s="135"/>
      <c r="V37" s="135"/>
      <c r="W37" s="101">
        <f t="shared" si="4"/>
        <v>0</v>
      </c>
      <c r="X37" s="121">
        <f t="shared" si="11"/>
        <v>34</v>
      </c>
      <c r="Y37" s="44">
        <f>COUNTIF(Agosto!G37:AC37,"T")</f>
        <v>0</v>
      </c>
      <c r="Z37" s="44">
        <f>COUNTIF(Septiembre!F37:AC37,"T")</f>
        <v>0</v>
      </c>
      <c r="AA37" s="44">
        <f>COUNTIF(Octubre!E37:AC37,"T")</f>
        <v>0</v>
      </c>
      <c r="AB37" s="44">
        <f>COUNTIF(Noviembre!E37:AA37,"T")</f>
        <v>0</v>
      </c>
      <c r="AC37" s="44">
        <f>COUNTIF(Diciembre!E37:AC37,"T")</f>
        <v>0</v>
      </c>
      <c r="AD37" s="44">
        <f t="shared" si="5"/>
        <v>0</v>
      </c>
      <c r="AE37" s="121">
        <f t="shared" si="12"/>
        <v>34</v>
      </c>
      <c r="AF37" s="44">
        <f>COUNTIF(Agosto!G37:AC37,"B")</f>
        <v>0</v>
      </c>
      <c r="AG37" s="44">
        <f>COUNTIF(Septiembre!B37:AC37,"B")</f>
        <v>0</v>
      </c>
      <c r="AH37" s="44">
        <f>COUNTIF(Octubre!B37:AC37,"B")</f>
        <v>0</v>
      </c>
      <c r="AI37" s="44">
        <f>COUNTIF(Noviembre!B37:AA37,"B")</f>
        <v>0</v>
      </c>
      <c r="AJ37" s="44">
        <f>COUNTIF(Diciembre!B37:AC37,"B")</f>
        <v>0</v>
      </c>
      <c r="AK37" s="44">
        <f t="shared" si="6"/>
        <v>0</v>
      </c>
      <c r="AL37" s="121">
        <f t="shared" si="13"/>
        <v>34</v>
      </c>
      <c r="AM37" s="44">
        <f>COUNTIF(Agosto!B37:AC37,"Tr")</f>
        <v>0</v>
      </c>
      <c r="AN37" s="44">
        <f>COUNTIF(Septiembre!B37:AC37,"Tr")</f>
        <v>0</v>
      </c>
      <c r="AO37" s="44">
        <f>COUNTIF(Octubre!B37:AC37,"Tr")</f>
        <v>0</v>
      </c>
      <c r="AP37" s="44">
        <f>COUNTIF(Noviembre!B37:AA37,"Tr")</f>
        <v>0</v>
      </c>
      <c r="AQ37" s="44">
        <f>COUNTIF(Diciembre!B37:AC37,"Tr")</f>
        <v>0</v>
      </c>
      <c r="AR37" s="44">
        <f t="shared" si="7"/>
        <v>0</v>
      </c>
    </row>
    <row r="38" spans="1:44" ht="14.25" thickBot="1">
      <c r="A38" s="56">
        <v>35</v>
      </c>
      <c r="B38" s="104">
        <f>Agosto!B38</f>
        <v>0</v>
      </c>
      <c r="C38" s="32" t="str">
        <f>Agosto!C38</f>
        <v> </v>
      </c>
      <c r="D38" s="32">
        <f>Agosto!D38</f>
        <v>0</v>
      </c>
      <c r="E38" s="32">
        <f t="shared" si="1"/>
        <v>0</v>
      </c>
      <c r="F38" s="32">
        <f t="shared" si="2"/>
        <v>0</v>
      </c>
      <c r="G38" s="32">
        <f t="shared" si="0"/>
        <v>0</v>
      </c>
      <c r="H38" s="32">
        <f t="shared" si="3"/>
        <v>0</v>
      </c>
      <c r="I38" s="126"/>
      <c r="J38" s="121">
        <f t="shared" si="8"/>
        <v>35</v>
      </c>
      <c r="K38" s="44">
        <f>Agosto!AD38</f>
        <v>0</v>
      </c>
      <c r="L38" s="44">
        <f>Septiembre!AD38</f>
        <v>0</v>
      </c>
      <c r="M38" s="44">
        <f>Octubre!AD38</f>
        <v>0</v>
      </c>
      <c r="N38" s="44">
        <f>Noviembre!AD38</f>
        <v>0</v>
      </c>
      <c r="O38" s="44">
        <f>Diciembre!AD38</f>
        <v>0</v>
      </c>
      <c r="P38" s="44">
        <f t="shared" si="9"/>
        <v>0</v>
      </c>
      <c r="Q38" s="121">
        <f t="shared" si="10"/>
        <v>35</v>
      </c>
      <c r="R38" s="135"/>
      <c r="S38" s="135"/>
      <c r="T38" s="135"/>
      <c r="U38" s="135"/>
      <c r="V38" s="135"/>
      <c r="W38" s="101">
        <f t="shared" si="4"/>
        <v>0</v>
      </c>
      <c r="X38" s="121">
        <f t="shared" si="11"/>
        <v>35</v>
      </c>
      <c r="Y38" s="44">
        <f>COUNTIF(Agosto!G38:AC38,"T")</f>
        <v>0</v>
      </c>
      <c r="Z38" s="44">
        <f>COUNTIF(Septiembre!F38:AC38,"T")</f>
        <v>0</v>
      </c>
      <c r="AA38" s="44">
        <f>COUNTIF(Octubre!E38:AC38,"T")</f>
        <v>0</v>
      </c>
      <c r="AB38" s="44">
        <f>COUNTIF(Noviembre!E38:AA38,"T")</f>
        <v>0</v>
      </c>
      <c r="AC38" s="44">
        <f>COUNTIF(Diciembre!E38:AC38,"T")</f>
        <v>0</v>
      </c>
      <c r="AD38" s="44">
        <f t="shared" si="5"/>
        <v>0</v>
      </c>
      <c r="AE38" s="121">
        <f t="shared" si="12"/>
        <v>35</v>
      </c>
      <c r="AF38" s="44">
        <f>COUNTIF(Agosto!G38:AC38,"B")</f>
        <v>0</v>
      </c>
      <c r="AG38" s="44">
        <f>COUNTIF(Septiembre!B38:AC38,"B")</f>
        <v>0</v>
      </c>
      <c r="AH38" s="44">
        <f>COUNTIF(Octubre!B38:AC38,"B")</f>
        <v>0</v>
      </c>
      <c r="AI38" s="44">
        <f>COUNTIF(Noviembre!B38:AA38,"B")</f>
        <v>0</v>
      </c>
      <c r="AJ38" s="44">
        <f>COUNTIF(Diciembre!B38:AC38,"B")</f>
        <v>0</v>
      </c>
      <c r="AK38" s="44">
        <f t="shared" si="6"/>
        <v>0</v>
      </c>
      <c r="AL38" s="121">
        <f t="shared" si="13"/>
        <v>35</v>
      </c>
      <c r="AM38" s="44">
        <f>COUNTIF(Agosto!B38:AC38,"Tr")</f>
        <v>0</v>
      </c>
      <c r="AN38" s="44">
        <f>COUNTIF(Septiembre!B38:AC38,"Tr")</f>
        <v>0</v>
      </c>
      <c r="AO38" s="44">
        <f>COUNTIF(Octubre!B38:AC38,"Tr")</f>
        <v>0</v>
      </c>
      <c r="AP38" s="44">
        <f>COUNTIF(Noviembre!B38:AA38,"Tr")</f>
        <v>0</v>
      </c>
      <c r="AQ38" s="44">
        <f>COUNTIF(Diciembre!B38:AC38,"Tr")</f>
        <v>0</v>
      </c>
      <c r="AR38" s="44">
        <f t="shared" si="7"/>
        <v>0</v>
      </c>
    </row>
    <row r="39" spans="1:44" ht="13.5">
      <c r="A39" s="55">
        <f>A38+1</f>
        <v>36</v>
      </c>
      <c r="B39" s="105">
        <f>Agosto!B39</f>
        <v>0</v>
      </c>
      <c r="C39" s="30">
        <f>Agosto!C39</f>
        <v>0</v>
      </c>
      <c r="D39" s="30">
        <f>Agosto!D39</f>
        <v>0</v>
      </c>
      <c r="E39" s="30">
        <f>G39-F39</f>
        <v>0</v>
      </c>
      <c r="F39" s="30">
        <f>P39</f>
        <v>0</v>
      </c>
      <c r="G39" s="28">
        <f t="shared" si="0"/>
        <v>0</v>
      </c>
      <c r="H39" s="30">
        <f>SUM(Y39:AC39)</f>
        <v>0</v>
      </c>
      <c r="I39" s="45"/>
      <c r="J39" s="121">
        <f t="shared" si="8"/>
        <v>36</v>
      </c>
      <c r="K39" s="44">
        <f>Agosto!AD39</f>
        <v>0</v>
      </c>
      <c r="L39" s="44">
        <f>Septiembre!AD39</f>
        <v>0</v>
      </c>
      <c r="M39" s="44">
        <f>Octubre!AD39</f>
        <v>0</v>
      </c>
      <c r="N39" s="44">
        <f>Noviembre!AD39</f>
        <v>0</v>
      </c>
      <c r="O39" s="44">
        <f>Diciembre!AD39</f>
        <v>0</v>
      </c>
      <c r="P39" s="44">
        <f>SUM(K39:O39)</f>
        <v>0</v>
      </c>
      <c r="Q39" s="121">
        <f t="shared" si="10"/>
        <v>36</v>
      </c>
      <c r="R39" s="135"/>
      <c r="S39" s="135"/>
      <c r="T39" s="135"/>
      <c r="U39" s="135"/>
      <c r="V39" s="135"/>
      <c r="W39" s="101">
        <f t="shared" si="4"/>
        <v>0</v>
      </c>
      <c r="X39" s="121">
        <f t="shared" si="11"/>
        <v>36</v>
      </c>
      <c r="Y39" s="44">
        <f>COUNTIF(Agosto!G39:AC39,"T")</f>
        <v>0</v>
      </c>
      <c r="Z39" s="44">
        <f>COUNTIF(Septiembre!F39:AC39,"T")</f>
        <v>0</v>
      </c>
      <c r="AA39" s="44">
        <f>COUNTIF(Octubre!E39:AC39,"T")</f>
        <v>0</v>
      </c>
      <c r="AB39" s="44">
        <f>COUNTIF(Noviembre!E39:AA39,"T")</f>
        <v>0</v>
      </c>
      <c r="AC39" s="44">
        <f>COUNTIF(Diciembre!E39:AC39,"T")</f>
        <v>0</v>
      </c>
      <c r="AD39" s="44">
        <f t="shared" si="5"/>
        <v>0</v>
      </c>
      <c r="AE39" s="121">
        <f t="shared" si="12"/>
        <v>36</v>
      </c>
      <c r="AF39" s="44">
        <f>COUNTIF(Agosto!G39:AC39,"B")</f>
        <v>0</v>
      </c>
      <c r="AG39" s="44">
        <f>COUNTIF(Septiembre!B39:AC39,"B")</f>
        <v>0</v>
      </c>
      <c r="AH39" s="44">
        <f>COUNTIF(Octubre!B39:AC39,"B")</f>
        <v>0</v>
      </c>
      <c r="AI39" s="44">
        <f>COUNTIF(Noviembre!B39:AA39,"B")</f>
        <v>0</v>
      </c>
      <c r="AJ39" s="44">
        <f>COUNTIF(Diciembre!B39:AC39,"B")</f>
        <v>0</v>
      </c>
      <c r="AK39" s="44">
        <f t="shared" si="6"/>
        <v>0</v>
      </c>
      <c r="AL39" s="121">
        <f t="shared" si="13"/>
        <v>36</v>
      </c>
      <c r="AM39" s="44">
        <f>COUNTIF(Agosto!B39:AC39,"Tr")</f>
        <v>0</v>
      </c>
      <c r="AN39" s="44">
        <f>COUNTIF(Septiembre!B39:AC39,"Tr")</f>
        <v>0</v>
      </c>
      <c r="AO39" s="44">
        <f>COUNTIF(Octubre!B39:AC39,"Tr")</f>
        <v>0</v>
      </c>
      <c r="AP39" s="44">
        <f>COUNTIF(Noviembre!B39:AA39,"Tr")</f>
        <v>0</v>
      </c>
      <c r="AQ39" s="44">
        <f>COUNTIF(Diciembre!B39:AC39,"Tr")</f>
        <v>0</v>
      </c>
      <c r="AR39" s="44">
        <f t="shared" si="7"/>
        <v>0</v>
      </c>
    </row>
    <row r="40" spans="1:44" ht="13.5">
      <c r="A40" s="55">
        <f>A39+1</f>
        <v>37</v>
      </c>
      <c r="B40" s="103">
        <f>Agosto!B40</f>
        <v>0</v>
      </c>
      <c r="C40" s="31">
        <f>Agosto!C40</f>
        <v>0</v>
      </c>
      <c r="D40" s="31">
        <f>Agosto!D40</f>
        <v>0</v>
      </c>
      <c r="E40" s="31">
        <f>G40-F40</f>
        <v>0</v>
      </c>
      <c r="F40" s="31">
        <f>P40</f>
        <v>0</v>
      </c>
      <c r="G40" s="31">
        <f t="shared" si="0"/>
        <v>0</v>
      </c>
      <c r="H40" s="31">
        <f>SUM(Y40:AC40)</f>
        <v>0</v>
      </c>
      <c r="I40" s="125"/>
      <c r="J40" s="121">
        <f t="shared" si="8"/>
        <v>37</v>
      </c>
      <c r="K40" s="44">
        <f>Agosto!AD40</f>
        <v>0</v>
      </c>
      <c r="L40" s="44">
        <f>Septiembre!AD40</f>
        <v>0</v>
      </c>
      <c r="M40" s="44">
        <f>Octubre!AD40</f>
        <v>0</v>
      </c>
      <c r="N40" s="44">
        <f>Noviembre!AD40</f>
        <v>0</v>
      </c>
      <c r="O40" s="44">
        <f>Diciembre!AD40</f>
        <v>0</v>
      </c>
      <c r="P40" s="44">
        <f>SUM(K40:O40)</f>
        <v>0</v>
      </c>
      <c r="Q40" s="121">
        <f t="shared" si="10"/>
        <v>37</v>
      </c>
      <c r="R40" s="135"/>
      <c r="S40" s="135"/>
      <c r="T40" s="135"/>
      <c r="U40" s="135"/>
      <c r="V40" s="135"/>
      <c r="W40" s="101">
        <f t="shared" si="4"/>
        <v>0</v>
      </c>
      <c r="X40" s="121">
        <f t="shared" si="11"/>
        <v>37</v>
      </c>
      <c r="Y40" s="44">
        <f>COUNTIF(Agosto!G40:AC40,"T")</f>
        <v>0</v>
      </c>
      <c r="Z40" s="44">
        <f>COUNTIF(Septiembre!F40:AC40,"T")</f>
        <v>0</v>
      </c>
      <c r="AA40" s="44">
        <f>COUNTIF(Octubre!E40:AC40,"T")</f>
        <v>0</v>
      </c>
      <c r="AB40" s="44">
        <f>COUNTIF(Noviembre!E40:AA40,"T")</f>
        <v>0</v>
      </c>
      <c r="AC40" s="44">
        <f>COUNTIF(Diciembre!E40:AC40,"T")</f>
        <v>0</v>
      </c>
      <c r="AD40" s="44">
        <f t="shared" si="5"/>
        <v>0</v>
      </c>
      <c r="AE40" s="121">
        <f t="shared" si="12"/>
        <v>37</v>
      </c>
      <c r="AF40" s="44">
        <f>COUNTIF(Agosto!G40:AC40,"B")</f>
        <v>0</v>
      </c>
      <c r="AG40" s="44">
        <f>COUNTIF(Septiembre!B40:AC40,"B")</f>
        <v>0</v>
      </c>
      <c r="AH40" s="44">
        <f>COUNTIF(Octubre!B40:AC40,"B")</f>
        <v>0</v>
      </c>
      <c r="AI40" s="44">
        <f>COUNTIF(Noviembre!B40:AA40,"B")</f>
        <v>0</v>
      </c>
      <c r="AJ40" s="44">
        <f>COUNTIF(Diciembre!B40:AC40,"B")</f>
        <v>0</v>
      </c>
      <c r="AK40" s="44">
        <f t="shared" si="6"/>
        <v>0</v>
      </c>
      <c r="AL40" s="121">
        <f t="shared" si="13"/>
        <v>37</v>
      </c>
      <c r="AM40" s="44">
        <f>COUNTIF(Agosto!B40:AC40,"Tr")</f>
        <v>0</v>
      </c>
      <c r="AN40" s="44">
        <f>COUNTIF(Septiembre!B40:AC40,"Tr")</f>
        <v>0</v>
      </c>
      <c r="AO40" s="44">
        <f>COUNTIF(Octubre!B40:AC40,"Tr")</f>
        <v>0</v>
      </c>
      <c r="AP40" s="44">
        <f>COUNTIF(Noviembre!B40:AA40,"Tr")</f>
        <v>0</v>
      </c>
      <c r="AQ40" s="44">
        <f>COUNTIF(Diciembre!B40:AC40,"Tr")</f>
        <v>0</v>
      </c>
      <c r="AR40" s="44">
        <f t="shared" si="7"/>
        <v>0</v>
      </c>
    </row>
    <row r="41" spans="1:44" ht="13.5">
      <c r="A41" s="55">
        <f>A40+1</f>
        <v>38</v>
      </c>
      <c r="B41" s="103">
        <f>Agosto!B41</f>
        <v>0</v>
      </c>
      <c r="C41" s="31">
        <f>Agosto!C41</f>
        <v>0</v>
      </c>
      <c r="D41" s="31">
        <f>Agosto!D41</f>
        <v>0</v>
      </c>
      <c r="E41" s="31">
        <f>G41-F41</f>
        <v>0</v>
      </c>
      <c r="F41" s="31">
        <f>P41</f>
        <v>0</v>
      </c>
      <c r="G41" s="31">
        <f t="shared" si="0"/>
        <v>0</v>
      </c>
      <c r="H41" s="31">
        <f>SUM(Y41:AC41)</f>
        <v>0</v>
      </c>
      <c r="I41" s="125"/>
      <c r="J41" s="121">
        <f t="shared" si="8"/>
        <v>38</v>
      </c>
      <c r="K41" s="44">
        <f>Agosto!AD41</f>
        <v>0</v>
      </c>
      <c r="L41" s="44">
        <f>Septiembre!AD41</f>
        <v>0</v>
      </c>
      <c r="M41" s="44">
        <f>Octubre!AD41</f>
        <v>0</v>
      </c>
      <c r="N41" s="44">
        <f>Noviembre!AD41</f>
        <v>0</v>
      </c>
      <c r="O41" s="44">
        <f>Diciembre!AD41</f>
        <v>0</v>
      </c>
      <c r="P41" s="44">
        <f>SUM(K41:O41)</f>
        <v>0</v>
      </c>
      <c r="Q41" s="121">
        <f t="shared" si="10"/>
        <v>38</v>
      </c>
      <c r="R41" s="135"/>
      <c r="S41" s="135"/>
      <c r="T41" s="135"/>
      <c r="U41" s="135"/>
      <c r="V41" s="135"/>
      <c r="W41" s="101">
        <f t="shared" si="4"/>
        <v>0</v>
      </c>
      <c r="X41" s="121">
        <f t="shared" si="11"/>
        <v>38</v>
      </c>
      <c r="Y41" s="44">
        <f>COUNTIF(Agosto!G41:AC41,"T")</f>
        <v>0</v>
      </c>
      <c r="Z41" s="44">
        <f>COUNTIF(Septiembre!F41:AC41,"T")</f>
        <v>0</v>
      </c>
      <c r="AA41" s="44">
        <f>COUNTIF(Octubre!E41:AC41,"T")</f>
        <v>0</v>
      </c>
      <c r="AB41" s="44">
        <f>COUNTIF(Noviembre!E41:AA41,"T")</f>
        <v>0</v>
      </c>
      <c r="AC41" s="44">
        <f>COUNTIF(Diciembre!E41:AC41,"T")</f>
        <v>0</v>
      </c>
      <c r="AD41" s="44">
        <f t="shared" si="5"/>
        <v>0</v>
      </c>
      <c r="AE41" s="121">
        <f t="shared" si="12"/>
        <v>38</v>
      </c>
      <c r="AF41" s="44">
        <f>COUNTIF(Agosto!G41:AC41,"B")</f>
        <v>0</v>
      </c>
      <c r="AG41" s="44">
        <f>COUNTIF(Septiembre!B41:AC41,"B")</f>
        <v>0</v>
      </c>
      <c r="AH41" s="44">
        <f>COUNTIF(Octubre!B41:AC41,"B")</f>
        <v>0</v>
      </c>
      <c r="AI41" s="44">
        <f>COUNTIF(Noviembre!B41:AA41,"B")</f>
        <v>0</v>
      </c>
      <c r="AJ41" s="44">
        <f>COUNTIF(Diciembre!B41:AC41,"B")</f>
        <v>0</v>
      </c>
      <c r="AK41" s="44">
        <f t="shared" si="6"/>
        <v>0</v>
      </c>
      <c r="AL41" s="121">
        <f t="shared" si="13"/>
        <v>38</v>
      </c>
      <c r="AM41" s="44">
        <f>COUNTIF(Agosto!B41:AC41,"Tr")</f>
        <v>0</v>
      </c>
      <c r="AN41" s="44">
        <f>COUNTIF(Septiembre!B41:AC41,"Tr")</f>
        <v>0</v>
      </c>
      <c r="AO41" s="44">
        <f>COUNTIF(Octubre!B41:AC41,"Tr")</f>
        <v>0</v>
      </c>
      <c r="AP41" s="44">
        <f>COUNTIF(Noviembre!B41:AA41,"Tr")</f>
        <v>0</v>
      </c>
      <c r="AQ41" s="44">
        <f>COUNTIF(Diciembre!B41:AC41,"Tr")</f>
        <v>0</v>
      </c>
      <c r="AR41" s="44">
        <f t="shared" si="7"/>
        <v>0</v>
      </c>
    </row>
    <row r="42" spans="1:44" ht="13.5">
      <c r="A42" s="55">
        <f>A41+1</f>
        <v>39</v>
      </c>
      <c r="B42" s="103"/>
      <c r="C42" s="31">
        <f>Agosto!C42</f>
        <v>0</v>
      </c>
      <c r="D42" s="31">
        <f>Agosto!D42</f>
        <v>0</v>
      </c>
      <c r="E42" s="31">
        <f>G42-F42</f>
        <v>0</v>
      </c>
      <c r="F42" s="31">
        <f>P42</f>
        <v>0</v>
      </c>
      <c r="G42" s="30">
        <f t="shared" si="0"/>
        <v>0</v>
      </c>
      <c r="H42" s="31">
        <f>SUM(Y42:AC42)</f>
        <v>0</v>
      </c>
      <c r="I42" s="125"/>
      <c r="J42" s="121">
        <f t="shared" si="8"/>
        <v>39</v>
      </c>
      <c r="K42" s="44">
        <f>Agosto!AD42</f>
        <v>0</v>
      </c>
      <c r="L42" s="44">
        <f>Septiembre!AD42</f>
        <v>0</v>
      </c>
      <c r="M42" s="44">
        <f>Octubre!AD42</f>
        <v>0</v>
      </c>
      <c r="N42" s="44">
        <f>Noviembre!AD42</f>
        <v>0</v>
      </c>
      <c r="O42" s="44">
        <f>Diciembre!AD42</f>
        <v>0</v>
      </c>
      <c r="P42" s="44">
        <f>SUM(K42:O42)</f>
        <v>0</v>
      </c>
      <c r="Q42" s="121">
        <f t="shared" si="10"/>
        <v>39</v>
      </c>
      <c r="R42" s="135"/>
      <c r="S42" s="135"/>
      <c r="T42" s="135"/>
      <c r="U42" s="135"/>
      <c r="V42" s="135"/>
      <c r="W42" s="101">
        <f t="shared" si="4"/>
        <v>0</v>
      </c>
      <c r="X42" s="121">
        <f t="shared" si="11"/>
        <v>39</v>
      </c>
      <c r="Y42" s="44">
        <f>COUNTIF(Agosto!G42:AC42,"T")</f>
        <v>0</v>
      </c>
      <c r="Z42" s="44">
        <f>COUNTIF(Septiembre!F42:AC42,"T")</f>
        <v>0</v>
      </c>
      <c r="AA42" s="44">
        <f>COUNTIF(Octubre!E42:AC42,"T")</f>
        <v>0</v>
      </c>
      <c r="AB42" s="44">
        <f>COUNTIF(Noviembre!E42:AA42,"T")</f>
        <v>0</v>
      </c>
      <c r="AC42" s="44">
        <f>COUNTIF(Diciembre!E42:AC42,"T")</f>
        <v>0</v>
      </c>
      <c r="AD42" s="44">
        <f t="shared" si="5"/>
        <v>0</v>
      </c>
      <c r="AE42" s="121">
        <f t="shared" si="12"/>
        <v>39</v>
      </c>
      <c r="AF42" s="44">
        <f>COUNTIF(Agosto!G42:AC42,"B")</f>
        <v>0</v>
      </c>
      <c r="AG42" s="44">
        <f>COUNTIF(Septiembre!B42:AC42,"B")</f>
        <v>0</v>
      </c>
      <c r="AH42" s="44">
        <f>COUNTIF(Octubre!B42:AC42,"B")</f>
        <v>0</v>
      </c>
      <c r="AI42" s="44">
        <f>COUNTIF(Noviembre!B42:AA42,"B")</f>
        <v>0</v>
      </c>
      <c r="AJ42" s="44">
        <f>COUNTIF(Diciembre!B42:AC42,"B")</f>
        <v>0</v>
      </c>
      <c r="AK42" s="44">
        <f t="shared" si="6"/>
        <v>0</v>
      </c>
      <c r="AL42" s="121">
        <f t="shared" si="13"/>
        <v>39</v>
      </c>
      <c r="AM42" s="44">
        <f>COUNTIF(Agosto!B42:AC42,"Tr")</f>
        <v>0</v>
      </c>
      <c r="AN42" s="44">
        <f>COUNTIF(Septiembre!B42:AC42,"Tr")</f>
        <v>0</v>
      </c>
      <c r="AO42" s="44">
        <f>COUNTIF(Octubre!B42:AC42,"Tr")</f>
        <v>0</v>
      </c>
      <c r="AP42" s="44">
        <f>COUNTIF(Noviembre!B42:AA42,"Tr")</f>
        <v>0</v>
      </c>
      <c r="AQ42" s="44">
        <f>COUNTIF(Diciembre!B42:AC42,"Tr")</f>
        <v>0</v>
      </c>
      <c r="AR42" s="44">
        <f t="shared" si="7"/>
        <v>0</v>
      </c>
    </row>
    <row r="43" spans="1:44" ht="14.25" thickBot="1">
      <c r="A43" s="56">
        <f>A42+1</f>
        <v>40</v>
      </c>
      <c r="B43" s="104"/>
      <c r="C43" s="32">
        <f>Agosto!C43</f>
        <v>0</v>
      </c>
      <c r="D43" s="32">
        <f>Agosto!D43</f>
        <v>0</v>
      </c>
      <c r="E43" s="32">
        <f>G43-F43</f>
        <v>0</v>
      </c>
      <c r="F43" s="32">
        <f>P43</f>
        <v>0</v>
      </c>
      <c r="G43" s="32">
        <f t="shared" si="0"/>
        <v>0</v>
      </c>
      <c r="H43" s="32">
        <f>SUM(Y43:AC43)</f>
        <v>0</v>
      </c>
      <c r="I43" s="126"/>
      <c r="J43" s="121">
        <f t="shared" si="8"/>
        <v>40</v>
      </c>
      <c r="K43" s="44">
        <f>Agosto!AD43</f>
        <v>0</v>
      </c>
      <c r="L43" s="44">
        <f>Septiembre!AD43</f>
        <v>0</v>
      </c>
      <c r="M43" s="44">
        <f>Octubre!AD43</f>
        <v>0</v>
      </c>
      <c r="N43" s="44">
        <f>Noviembre!AD43</f>
        <v>0</v>
      </c>
      <c r="O43" s="44">
        <f>Diciembre!AD43</f>
        <v>0</v>
      </c>
      <c r="P43" s="44">
        <f>SUM(K43:O43)</f>
        <v>0</v>
      </c>
      <c r="Q43" s="121">
        <f t="shared" si="10"/>
        <v>40</v>
      </c>
      <c r="R43" s="135"/>
      <c r="S43" s="135"/>
      <c r="T43" s="135"/>
      <c r="U43" s="135"/>
      <c r="V43" s="135"/>
      <c r="W43" s="101">
        <f t="shared" si="4"/>
        <v>0</v>
      </c>
      <c r="X43" s="121">
        <f t="shared" si="11"/>
        <v>40</v>
      </c>
      <c r="Y43" s="44">
        <f>COUNTIF(Agosto!G43:AC43,"T")</f>
        <v>0</v>
      </c>
      <c r="Z43" s="44">
        <f>COUNTIF(Septiembre!F43:AC43,"T")</f>
        <v>0</v>
      </c>
      <c r="AA43" s="44">
        <f>COUNTIF(Octubre!E43:AC43,"T")</f>
        <v>0</v>
      </c>
      <c r="AB43" s="44">
        <f>COUNTIF(Noviembre!E43:AA43,"T")</f>
        <v>0</v>
      </c>
      <c r="AC43" s="44">
        <f>COUNTIF(Diciembre!E43:AC43,"T")</f>
        <v>0</v>
      </c>
      <c r="AD43" s="44">
        <f t="shared" si="5"/>
        <v>0</v>
      </c>
      <c r="AE43" s="121">
        <f t="shared" si="12"/>
        <v>40</v>
      </c>
      <c r="AF43" s="44">
        <f>COUNTIF(Agosto!G43:AC43,"B")</f>
        <v>0</v>
      </c>
      <c r="AG43" s="44">
        <f>COUNTIF(Septiembre!B43:AC43,"B")</f>
        <v>0</v>
      </c>
      <c r="AH43" s="44">
        <f>COUNTIF(Octubre!B43:AC43,"B")</f>
        <v>0</v>
      </c>
      <c r="AI43" s="44">
        <f>COUNTIF(Noviembre!B43:AA43,"B")</f>
        <v>0</v>
      </c>
      <c r="AJ43" s="44">
        <f>COUNTIF(Diciembre!B43:AC43,"B")</f>
        <v>0</v>
      </c>
      <c r="AK43" s="44">
        <f t="shared" si="6"/>
        <v>0</v>
      </c>
      <c r="AL43" s="121">
        <f t="shared" si="13"/>
        <v>40</v>
      </c>
      <c r="AM43" s="44">
        <f>COUNTIF(Agosto!B43:AC43,"Tr")</f>
        <v>0</v>
      </c>
      <c r="AN43" s="44">
        <f>COUNTIF(Septiembre!B43:AC43,"Tr")</f>
        <v>0</v>
      </c>
      <c r="AO43" s="44">
        <f>COUNTIF(Octubre!B43:AC43,"Tr")</f>
        <v>0</v>
      </c>
      <c r="AP43" s="44">
        <f>COUNTIF(Noviembre!B43:AA43,"Tr")</f>
        <v>0</v>
      </c>
      <c r="AQ43" s="44">
        <f>COUNTIF(Diciembre!B43:AC43,"Tr")</f>
        <v>0</v>
      </c>
      <c r="AR43" s="44">
        <f t="shared" si="7"/>
        <v>0</v>
      </c>
    </row>
    <row r="44" ht="13.5" thickBot="1">
      <c r="Y44" s="44"/>
    </row>
    <row r="45" spans="4:25" ht="13.5" thickBot="1">
      <c r="D45" s="46" t="s">
        <v>24</v>
      </c>
      <c r="E45" s="47">
        <f>SUM(E4:E44)</f>
        <v>0</v>
      </c>
      <c r="F45" s="47">
        <f>SUM(F4:F44)</f>
        <v>0</v>
      </c>
      <c r="G45" s="47">
        <f>SUM(G4:G44)</f>
        <v>0</v>
      </c>
      <c r="H45" s="47">
        <f>SUM(H4:H44)</f>
        <v>0</v>
      </c>
      <c r="I45" s="43"/>
      <c r="K45" s="111">
        <f aca="true" t="shared" si="14" ref="K45:P45">SUM(K4:K43)</f>
        <v>0</v>
      </c>
      <c r="L45" s="111">
        <f t="shared" si="14"/>
        <v>0</v>
      </c>
      <c r="M45" s="111">
        <f t="shared" si="14"/>
        <v>0</v>
      </c>
      <c r="N45" s="111">
        <f t="shared" si="14"/>
        <v>0</v>
      </c>
      <c r="O45" s="111">
        <f t="shared" si="14"/>
        <v>0</v>
      </c>
      <c r="P45" s="111">
        <f t="shared" si="14"/>
        <v>0</v>
      </c>
      <c r="Y45" s="44"/>
    </row>
    <row r="46" ht="12.75">
      <c r="Y46" s="44"/>
    </row>
    <row r="47" ht="13.5" thickBot="1">
      <c r="Y47" s="44"/>
    </row>
    <row r="48" spans="4:5" ht="13.5" thickBot="1">
      <c r="D48" s="46" t="s">
        <v>25</v>
      </c>
      <c r="E48" s="47"/>
    </row>
  </sheetData>
  <mergeCells count="9">
    <mergeCell ref="AM1:AR1"/>
    <mergeCell ref="K1:P1"/>
    <mergeCell ref="R1:W1"/>
    <mergeCell ref="Y1:AD1"/>
    <mergeCell ref="AF1:AK1"/>
    <mergeCell ref="A1:A3"/>
    <mergeCell ref="B1:B3"/>
    <mergeCell ref="C1:C3"/>
    <mergeCell ref="D1:D3"/>
  </mergeCells>
  <printOptions horizontalCentered="1"/>
  <pageMargins left="0.75" right="0.75" top="0.71" bottom="0.63" header="0.5" footer="0.5"/>
  <pageSetup fitToHeight="1" fitToWidth="1" horizontalDpi="300" verticalDpi="300" orientation="landscape" scale="48" r:id="rId2"/>
  <headerFooter alignWithMargins="0">
    <oddHeader>&amp;C&amp;"Arial,Bold Italic"&amp;12RESUMEN DE ASISTENCIA DEL PRIMER CICLO</oddHeader>
    <oddFooter>&amp;L&amp;"Arial,Bold Italic"&amp;D&amp;C&amp;20 10-1&amp;R&amp;T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B15" sqref="B15"/>
    </sheetView>
  </sheetViews>
  <sheetFormatPr defaultColWidth="9.140625" defaultRowHeight="12.75"/>
  <cols>
    <col min="1" max="1" width="4.140625" style="44" customWidth="1"/>
    <col min="2" max="2" width="45.7109375" style="0" customWidth="1"/>
    <col min="3" max="5" width="15.7109375" style="0" customWidth="1"/>
  </cols>
  <sheetData>
    <row r="1" spans="1:5" ht="15">
      <c r="A1" s="141" t="s">
        <v>87</v>
      </c>
      <c r="B1" s="141"/>
      <c r="C1" s="141"/>
      <c r="D1" s="141"/>
      <c r="E1" s="141"/>
    </row>
    <row r="2" spans="1:5" ht="15">
      <c r="A2" s="141" t="s">
        <v>53</v>
      </c>
      <c r="B2" s="141"/>
      <c r="C2" s="141"/>
      <c r="D2" s="141"/>
      <c r="E2" s="141"/>
    </row>
    <row r="3" spans="1:5" ht="15">
      <c r="A3" s="60"/>
      <c r="B3" s="60"/>
      <c r="C3" s="60"/>
      <c r="D3" s="60"/>
      <c r="E3" s="60"/>
    </row>
    <row r="4" spans="1:5" ht="15">
      <c r="A4" s="62" t="s">
        <v>88</v>
      </c>
      <c r="B4" s="60"/>
      <c r="C4" s="60"/>
      <c r="D4" s="60"/>
      <c r="E4" s="60"/>
    </row>
    <row r="5" ht="13.5" thickBot="1"/>
    <row r="6" spans="1:5" ht="12.75">
      <c r="A6" s="142" t="s">
        <v>0</v>
      </c>
      <c r="B6" s="142" t="s">
        <v>1</v>
      </c>
      <c r="C6" s="58" t="s">
        <v>37</v>
      </c>
      <c r="D6" s="142" t="s">
        <v>36</v>
      </c>
      <c r="E6" s="58" t="s">
        <v>39</v>
      </c>
    </row>
    <row r="7" spans="1:5" ht="13.5" thickBot="1">
      <c r="A7" s="143"/>
      <c r="B7" s="143"/>
      <c r="C7" s="59" t="s">
        <v>38</v>
      </c>
      <c r="D7" s="143"/>
      <c r="E7" s="59" t="s">
        <v>40</v>
      </c>
    </row>
    <row r="8" spans="1:5" ht="13.5" customHeight="1">
      <c r="A8" s="61">
        <v>1</v>
      </c>
      <c r="B8" s="13"/>
      <c r="C8" s="64"/>
      <c r="D8" s="52"/>
      <c r="E8" s="52"/>
    </row>
    <row r="9" spans="1:5" ht="13.5" customHeight="1">
      <c r="A9" s="55">
        <f>A8+1</f>
        <v>2</v>
      </c>
      <c r="B9" s="9"/>
      <c r="C9" s="34"/>
      <c r="D9" s="50"/>
      <c r="E9" s="50"/>
    </row>
    <row r="10" spans="1:5" ht="13.5" customHeight="1">
      <c r="A10" s="55">
        <f aca="true" t="shared" si="0" ref="A10:A45">A9+1</f>
        <v>3</v>
      </c>
      <c r="B10" s="9"/>
      <c r="C10" s="34"/>
      <c r="D10" s="50"/>
      <c r="E10" s="50"/>
    </row>
    <row r="11" spans="1:5" ht="13.5" customHeight="1">
      <c r="A11" s="55">
        <f t="shared" si="0"/>
        <v>4</v>
      </c>
      <c r="B11" s="9"/>
      <c r="C11" s="34"/>
      <c r="D11" s="50"/>
      <c r="E11" s="50"/>
    </row>
    <row r="12" spans="1:5" ht="13.5" customHeight="1" thickBot="1">
      <c r="A12" s="56">
        <f t="shared" si="0"/>
        <v>5</v>
      </c>
      <c r="B12" s="10"/>
      <c r="C12" s="38"/>
      <c r="D12" s="51"/>
      <c r="E12" s="51"/>
    </row>
    <row r="13" spans="1:5" ht="13.5" customHeight="1">
      <c r="A13" s="61">
        <f t="shared" si="0"/>
        <v>6</v>
      </c>
      <c r="B13" s="11"/>
      <c r="C13" s="39"/>
      <c r="D13" s="52"/>
      <c r="E13" s="52"/>
    </row>
    <row r="14" spans="1:5" ht="13.5" customHeight="1">
      <c r="A14" s="55">
        <f t="shared" si="0"/>
        <v>7</v>
      </c>
      <c r="B14" s="9"/>
      <c r="C14" s="40"/>
      <c r="D14" s="50"/>
      <c r="E14" s="50"/>
    </row>
    <row r="15" spans="1:5" ht="13.5" customHeight="1">
      <c r="A15" s="55">
        <f t="shared" si="0"/>
        <v>8</v>
      </c>
      <c r="B15" s="9"/>
      <c r="C15" s="40"/>
      <c r="D15" s="50"/>
      <c r="E15" s="50"/>
    </row>
    <row r="16" spans="1:5" ht="13.5" customHeight="1">
      <c r="A16" s="55">
        <f t="shared" si="0"/>
        <v>9</v>
      </c>
      <c r="B16" s="9"/>
      <c r="C16" s="40"/>
      <c r="D16" s="50"/>
      <c r="E16" s="50"/>
    </row>
    <row r="17" spans="1:5" ht="13.5" customHeight="1" thickBot="1">
      <c r="A17" s="56">
        <f t="shared" si="0"/>
        <v>10</v>
      </c>
      <c r="B17" s="12"/>
      <c r="C17" s="41"/>
      <c r="D17" s="51"/>
      <c r="E17" s="51"/>
    </row>
    <row r="18" spans="1:5" ht="13.5" customHeight="1">
      <c r="A18" s="61">
        <f t="shared" si="0"/>
        <v>11</v>
      </c>
      <c r="B18" s="11"/>
      <c r="C18" s="39"/>
      <c r="D18" s="52"/>
      <c r="E18" s="52"/>
    </row>
    <row r="19" spans="1:5" ht="13.5" customHeight="1">
      <c r="A19" s="55">
        <f t="shared" si="0"/>
        <v>12</v>
      </c>
      <c r="B19" s="9"/>
      <c r="C19" s="40"/>
      <c r="D19" s="50"/>
      <c r="E19" s="50"/>
    </row>
    <row r="20" spans="1:5" ht="13.5" customHeight="1">
      <c r="A20" s="55">
        <f t="shared" si="0"/>
        <v>13</v>
      </c>
      <c r="B20" s="9"/>
      <c r="C20" s="40"/>
      <c r="D20" s="50"/>
      <c r="E20" s="50"/>
    </row>
    <row r="21" spans="1:5" ht="13.5" customHeight="1">
      <c r="A21" s="55">
        <f t="shared" si="0"/>
        <v>14</v>
      </c>
      <c r="B21" s="9"/>
      <c r="C21" s="40"/>
      <c r="D21" s="50"/>
      <c r="E21" s="50"/>
    </row>
    <row r="22" spans="1:5" ht="13.5" customHeight="1" thickBot="1">
      <c r="A22" s="56">
        <f t="shared" si="0"/>
        <v>15</v>
      </c>
      <c r="B22" s="12"/>
      <c r="C22" s="41"/>
      <c r="D22" s="51"/>
      <c r="E22" s="51"/>
    </row>
    <row r="23" spans="1:5" ht="13.5" customHeight="1">
      <c r="A23" s="61">
        <f t="shared" si="0"/>
        <v>16</v>
      </c>
      <c r="B23" s="11"/>
      <c r="C23" s="39"/>
      <c r="D23" s="52"/>
      <c r="E23" s="52"/>
    </row>
    <row r="24" spans="1:5" ht="13.5" customHeight="1">
      <c r="A24" s="55">
        <f t="shared" si="0"/>
        <v>17</v>
      </c>
      <c r="B24" s="9"/>
      <c r="C24" s="40"/>
      <c r="D24" s="50"/>
      <c r="E24" s="50"/>
    </row>
    <row r="25" spans="1:5" ht="13.5" customHeight="1">
      <c r="A25" s="55">
        <f t="shared" si="0"/>
        <v>18</v>
      </c>
      <c r="B25" s="9"/>
      <c r="C25" s="40"/>
      <c r="D25" s="50"/>
      <c r="E25" s="50"/>
    </row>
    <row r="26" spans="1:5" ht="13.5" customHeight="1">
      <c r="A26" s="55">
        <f t="shared" si="0"/>
        <v>19</v>
      </c>
      <c r="B26" s="9"/>
      <c r="C26" s="40"/>
      <c r="D26" s="50"/>
      <c r="E26" s="50"/>
    </row>
    <row r="27" spans="1:5" ht="13.5" customHeight="1" thickBot="1">
      <c r="A27" s="56">
        <f t="shared" si="0"/>
        <v>20</v>
      </c>
      <c r="B27" s="12"/>
      <c r="C27" s="41"/>
      <c r="D27" s="51"/>
      <c r="E27" s="51"/>
    </row>
    <row r="28" spans="1:5" ht="13.5" customHeight="1">
      <c r="A28" s="61">
        <f t="shared" si="0"/>
        <v>21</v>
      </c>
      <c r="B28" s="13"/>
      <c r="C28" s="33"/>
      <c r="D28" s="49"/>
      <c r="E28" s="49"/>
    </row>
    <row r="29" spans="1:5" ht="13.5" customHeight="1">
      <c r="A29" s="55">
        <f t="shared" si="0"/>
        <v>22</v>
      </c>
      <c r="B29" s="9"/>
      <c r="C29" s="34"/>
      <c r="D29" s="50"/>
      <c r="E29" s="50"/>
    </row>
    <row r="30" spans="1:5" ht="13.5" customHeight="1">
      <c r="A30" s="55">
        <f t="shared" si="0"/>
        <v>23</v>
      </c>
      <c r="B30" s="9"/>
      <c r="C30" s="34"/>
      <c r="D30" s="50"/>
      <c r="E30" s="50"/>
    </row>
    <row r="31" spans="1:5" ht="13.5" customHeight="1">
      <c r="A31" s="55">
        <f t="shared" si="0"/>
        <v>24</v>
      </c>
      <c r="B31" s="9"/>
      <c r="C31" s="34"/>
      <c r="D31" s="50"/>
      <c r="E31" s="50"/>
    </row>
    <row r="32" spans="1:5" ht="13.5" customHeight="1" thickBot="1">
      <c r="A32" s="56">
        <f t="shared" si="0"/>
        <v>25</v>
      </c>
      <c r="B32" s="10"/>
      <c r="C32" s="38"/>
      <c r="D32" s="51"/>
      <c r="E32" s="51"/>
    </row>
    <row r="33" spans="1:5" ht="13.5" customHeight="1">
      <c r="A33" s="61">
        <f t="shared" si="0"/>
        <v>26</v>
      </c>
      <c r="B33" s="11"/>
      <c r="C33" s="39"/>
      <c r="D33" s="52"/>
      <c r="E33" s="52"/>
    </row>
    <row r="34" spans="1:5" ht="13.5" customHeight="1">
      <c r="A34" s="55">
        <f t="shared" si="0"/>
        <v>27</v>
      </c>
      <c r="B34" s="9"/>
      <c r="C34" s="40"/>
      <c r="D34" s="50"/>
      <c r="E34" s="50"/>
    </row>
    <row r="35" spans="1:5" ht="13.5" customHeight="1">
      <c r="A35" s="55">
        <f t="shared" si="0"/>
        <v>28</v>
      </c>
      <c r="B35" s="9"/>
      <c r="C35" s="40"/>
      <c r="D35" s="50"/>
      <c r="E35" s="50"/>
    </row>
    <row r="36" spans="1:5" ht="13.5" customHeight="1">
      <c r="A36" s="55">
        <f t="shared" si="0"/>
        <v>29</v>
      </c>
      <c r="B36" s="9"/>
      <c r="C36" s="40"/>
      <c r="D36" s="50"/>
      <c r="E36" s="50"/>
    </row>
    <row r="37" spans="1:5" ht="13.5" customHeight="1" thickBot="1">
      <c r="A37" s="56">
        <f t="shared" si="0"/>
        <v>30</v>
      </c>
      <c r="B37" s="12"/>
      <c r="C37" s="41"/>
      <c r="D37" s="51"/>
      <c r="E37" s="51"/>
    </row>
    <row r="38" spans="1:5" ht="13.5" customHeight="1">
      <c r="A38" s="61">
        <f t="shared" si="0"/>
        <v>31</v>
      </c>
      <c r="B38" s="13"/>
      <c r="C38" s="39"/>
      <c r="D38" s="52"/>
      <c r="E38" s="52"/>
    </row>
    <row r="39" spans="1:5" ht="13.5" customHeight="1">
      <c r="A39" s="55">
        <f t="shared" si="0"/>
        <v>32</v>
      </c>
      <c r="B39" s="9"/>
      <c r="C39" s="40"/>
      <c r="D39" s="50"/>
      <c r="E39" s="50"/>
    </row>
    <row r="40" spans="1:5" ht="13.5" customHeight="1">
      <c r="A40" s="55">
        <f t="shared" si="0"/>
        <v>33</v>
      </c>
      <c r="B40" s="9"/>
      <c r="C40" s="40"/>
      <c r="D40" s="50"/>
      <c r="E40" s="50"/>
    </row>
    <row r="41" spans="1:5" ht="13.5" customHeight="1">
      <c r="A41" s="55">
        <f t="shared" si="0"/>
        <v>34</v>
      </c>
      <c r="B41" s="9"/>
      <c r="C41" s="40"/>
      <c r="D41" s="50"/>
      <c r="E41" s="50"/>
    </row>
    <row r="42" spans="1:5" ht="13.5" customHeight="1" thickBot="1">
      <c r="A42" s="56">
        <f t="shared" si="0"/>
        <v>35</v>
      </c>
      <c r="B42" s="12"/>
      <c r="C42" s="41"/>
      <c r="D42" s="51"/>
      <c r="E42" s="51"/>
    </row>
    <row r="43" spans="1:5" ht="13.5" customHeight="1">
      <c r="A43" s="61">
        <f t="shared" si="0"/>
        <v>36</v>
      </c>
      <c r="B43" s="13"/>
      <c r="C43" s="39"/>
      <c r="D43" s="52"/>
      <c r="E43" s="52"/>
    </row>
    <row r="44" spans="1:5" ht="13.5" customHeight="1">
      <c r="A44" s="55">
        <f t="shared" si="0"/>
        <v>37</v>
      </c>
      <c r="B44" s="9"/>
      <c r="C44" s="40"/>
      <c r="D44" s="50"/>
      <c r="E44" s="50"/>
    </row>
    <row r="45" spans="1:5" ht="13.5" customHeight="1">
      <c r="A45" s="55">
        <f t="shared" si="0"/>
        <v>38</v>
      </c>
      <c r="B45" s="9"/>
      <c r="C45" s="40"/>
      <c r="D45" s="50"/>
      <c r="E45" s="50"/>
    </row>
    <row r="46" spans="1:5" ht="13.5" customHeight="1">
      <c r="A46" s="137" t="s">
        <v>62</v>
      </c>
      <c r="B46" s="138"/>
      <c r="C46" s="31" t="s">
        <v>63</v>
      </c>
      <c r="D46" s="77">
        <f>COUNTIF(D8:D45,"M")</f>
        <v>0</v>
      </c>
      <c r="E46" s="144">
        <f>SUM(D46:D47)</f>
        <v>0</v>
      </c>
    </row>
    <row r="47" spans="1:5" ht="13.5" customHeight="1" thickBot="1">
      <c r="A47" s="139"/>
      <c r="B47" s="140"/>
      <c r="C47" s="32" t="s">
        <v>64</v>
      </c>
      <c r="D47" s="78">
        <f>COUNTIF(D8:D45,"F")</f>
        <v>0</v>
      </c>
      <c r="E47" s="145"/>
    </row>
  </sheetData>
  <mergeCells count="7">
    <mergeCell ref="A1:E1"/>
    <mergeCell ref="A46:B47"/>
    <mergeCell ref="E46:E47"/>
    <mergeCell ref="A2:E2"/>
    <mergeCell ref="A6:A7"/>
    <mergeCell ref="B6:B7"/>
    <mergeCell ref="D6:D7"/>
  </mergeCells>
  <printOptions horizontalCentered="1"/>
  <pageMargins left="0.5" right="0.5" top="1" bottom="1" header="0.5" footer="0.5"/>
  <pageSetup horizontalDpi="300" verticalDpi="300" orientation="portrait" r:id="rId1"/>
  <headerFooter alignWithMargins="0">
    <oddFooter>&amp;L&amp;D&amp;R&amp;T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workbookViewId="0" topLeftCell="A1">
      <pane xSplit="4" ySplit="3" topLeftCell="E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8" sqref="E8"/>
    </sheetView>
  </sheetViews>
  <sheetFormatPr defaultColWidth="9.140625" defaultRowHeight="12.75"/>
  <cols>
    <col min="1" max="1" width="3.00390625" style="44" customWidth="1"/>
    <col min="2" max="2" width="19.7109375" style="0" customWidth="1"/>
    <col min="3" max="3" width="2.7109375" style="0" customWidth="1"/>
    <col min="4" max="4" width="4.7109375" style="0" customWidth="1"/>
    <col min="5" max="20" width="2.7109375" style="0" customWidth="1"/>
    <col min="21" max="21" width="3.00390625" style="0" customWidth="1"/>
    <col min="22" max="31" width="2.7109375" style="0" customWidth="1"/>
  </cols>
  <sheetData>
    <row r="1" spans="1:31" ht="13.5" thickBot="1">
      <c r="A1" s="142" t="s">
        <v>0</v>
      </c>
      <c r="B1" s="142" t="s">
        <v>1</v>
      </c>
      <c r="C1" s="142" t="s">
        <v>33</v>
      </c>
      <c r="D1" s="142" t="s">
        <v>9</v>
      </c>
      <c r="E1" s="22" t="s">
        <v>35</v>
      </c>
      <c r="F1" s="5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42" t="s">
        <v>15</v>
      </c>
      <c r="AE1" s="142" t="s">
        <v>34</v>
      </c>
    </row>
    <row r="2" spans="1:31" ht="13.5" thickBot="1">
      <c r="A2" s="146"/>
      <c r="B2" s="146"/>
      <c r="C2" s="146"/>
      <c r="D2" s="146"/>
      <c r="E2" s="27" t="s">
        <v>3</v>
      </c>
      <c r="F2" s="25" t="s">
        <v>4</v>
      </c>
      <c r="G2" s="25" t="s">
        <v>5</v>
      </c>
      <c r="H2" s="25" t="s">
        <v>6</v>
      </c>
      <c r="I2" s="26" t="s">
        <v>7</v>
      </c>
      <c r="J2" s="27" t="s">
        <v>3</v>
      </c>
      <c r="K2" s="25" t="s">
        <v>4</v>
      </c>
      <c r="L2" s="25" t="s">
        <v>5</v>
      </c>
      <c r="M2" s="25" t="s">
        <v>6</v>
      </c>
      <c r="N2" s="26" t="s">
        <v>7</v>
      </c>
      <c r="O2" s="27" t="s">
        <v>3</v>
      </c>
      <c r="P2" s="25" t="s">
        <v>4</v>
      </c>
      <c r="Q2" s="25" t="s">
        <v>5</v>
      </c>
      <c r="R2" s="25" t="s">
        <v>6</v>
      </c>
      <c r="S2" s="26" t="s">
        <v>7</v>
      </c>
      <c r="T2" s="27" t="s">
        <v>3</v>
      </c>
      <c r="U2" s="25" t="s">
        <v>4</v>
      </c>
      <c r="V2" s="25" t="s">
        <v>5</v>
      </c>
      <c r="W2" s="25" t="s">
        <v>6</v>
      </c>
      <c r="X2" s="29" t="s">
        <v>7</v>
      </c>
      <c r="Y2" s="27" t="s">
        <v>3</v>
      </c>
      <c r="Z2" s="25" t="s">
        <v>4</v>
      </c>
      <c r="AA2" s="25" t="s">
        <v>5</v>
      </c>
      <c r="AB2" s="25" t="s">
        <v>6</v>
      </c>
      <c r="AC2" s="26" t="s">
        <v>7</v>
      </c>
      <c r="AD2" s="146"/>
      <c r="AE2" s="146"/>
    </row>
    <row r="3" spans="1:31" ht="13.5" thickBot="1">
      <c r="A3" s="143"/>
      <c r="B3" s="143"/>
      <c r="C3" s="143"/>
      <c r="D3" s="143"/>
      <c r="E3" s="127">
        <v>3</v>
      </c>
      <c r="F3" s="132">
        <f>E3+1</f>
        <v>4</v>
      </c>
      <c r="G3" s="132">
        <f>F3+1</f>
        <v>5</v>
      </c>
      <c r="H3" s="132">
        <f>G3+1</f>
        <v>6</v>
      </c>
      <c r="I3" s="132">
        <f>H3+1</f>
        <v>7</v>
      </c>
      <c r="J3" s="24">
        <f>I3+3</f>
        <v>10</v>
      </c>
      <c r="K3" s="23">
        <f>J3+1</f>
        <v>11</v>
      </c>
      <c r="L3" s="23">
        <f>K3+1</f>
        <v>12</v>
      </c>
      <c r="M3" s="23">
        <f>L3+1</f>
        <v>13</v>
      </c>
      <c r="N3" s="23">
        <f>M3+1</f>
        <v>14</v>
      </c>
      <c r="O3" s="24">
        <f>N3+3</f>
        <v>17</v>
      </c>
      <c r="P3" s="23">
        <f>O3+1</f>
        <v>18</v>
      </c>
      <c r="Q3" s="23">
        <f>P3+1</f>
        <v>19</v>
      </c>
      <c r="R3" s="23">
        <f>Q3+1</f>
        <v>20</v>
      </c>
      <c r="S3" s="23">
        <f>R3+1</f>
        <v>21</v>
      </c>
      <c r="T3" s="24">
        <f>S3+3</f>
        <v>24</v>
      </c>
      <c r="U3" s="23">
        <f>T3+1</f>
        <v>25</v>
      </c>
      <c r="V3" s="23">
        <f>U3+1</f>
        <v>26</v>
      </c>
      <c r="W3" s="23">
        <f>V3+1</f>
        <v>27</v>
      </c>
      <c r="X3" s="23">
        <f>W3+1</f>
        <v>28</v>
      </c>
      <c r="Y3" s="132"/>
      <c r="Z3" s="132"/>
      <c r="AA3" s="132"/>
      <c r="AB3" s="132"/>
      <c r="AC3" s="132"/>
      <c r="AD3" s="143"/>
      <c r="AE3" s="143"/>
    </row>
    <row r="4" spans="1:31" ht="13.5" customHeight="1">
      <c r="A4" s="54">
        <v>1</v>
      </c>
      <c r="B4" s="9">
        <f>Sheet2!B8</f>
        <v>0</v>
      </c>
      <c r="C4" s="33"/>
      <c r="D4" s="49"/>
      <c r="E4" s="20"/>
      <c r="F4" s="18"/>
      <c r="G4" s="18"/>
      <c r="H4" s="18"/>
      <c r="I4" s="19"/>
      <c r="J4" s="80" t="s">
        <v>59</v>
      </c>
      <c r="K4" s="18"/>
      <c r="L4" s="18"/>
      <c r="M4" s="18"/>
      <c r="N4" s="19"/>
      <c r="O4" s="80" t="s">
        <v>59</v>
      </c>
      <c r="P4" s="18"/>
      <c r="Q4" s="18"/>
      <c r="R4" s="18"/>
      <c r="S4" s="19"/>
      <c r="T4" s="20"/>
      <c r="U4" s="18"/>
      <c r="V4" s="18"/>
      <c r="W4" s="18"/>
      <c r="X4" s="19"/>
      <c r="Y4" s="20"/>
      <c r="Z4" s="18"/>
      <c r="AA4" s="18"/>
      <c r="AB4" s="18"/>
      <c r="AC4" s="19"/>
      <c r="AD4" s="28">
        <f>COUNTIF(E4:AC4,"-")</f>
        <v>0</v>
      </c>
      <c r="AE4" s="28">
        <f>COUNTIF(E4:AC4,"T")</f>
        <v>0</v>
      </c>
    </row>
    <row r="5" spans="1:31" ht="13.5" customHeight="1">
      <c r="A5" s="55">
        <f>A4+1</f>
        <v>2</v>
      </c>
      <c r="B5" s="9">
        <f>Sheet2!B9</f>
        <v>0</v>
      </c>
      <c r="C5" s="34"/>
      <c r="D5" s="50"/>
      <c r="E5" s="35"/>
      <c r="F5" s="36"/>
      <c r="G5" s="36"/>
      <c r="H5" s="36"/>
      <c r="I5" s="37"/>
      <c r="J5" s="82" t="s">
        <v>68</v>
      </c>
      <c r="K5" s="36"/>
      <c r="L5" s="36"/>
      <c r="M5" s="36"/>
      <c r="N5" s="37"/>
      <c r="O5" s="82" t="s">
        <v>68</v>
      </c>
      <c r="P5" s="36"/>
      <c r="Q5" s="36"/>
      <c r="R5" s="36"/>
      <c r="S5" s="37"/>
      <c r="T5" s="35"/>
      <c r="U5" s="36"/>
      <c r="V5" s="36"/>
      <c r="W5" s="36"/>
      <c r="X5" s="37"/>
      <c r="Y5" s="35"/>
      <c r="Z5" s="36"/>
      <c r="AA5" s="36"/>
      <c r="AB5" s="36"/>
      <c r="AC5" s="37"/>
      <c r="AD5" s="31">
        <f aca="true" t="shared" si="0" ref="AD5:AD43">COUNTIF(E5:AC5,"-")</f>
        <v>0</v>
      </c>
      <c r="AE5" s="31">
        <f aca="true" t="shared" si="1" ref="AE5:AE43">COUNTIF(E5:AC5,"T")</f>
        <v>0</v>
      </c>
    </row>
    <row r="6" spans="1:31" ht="13.5" customHeight="1">
      <c r="A6" s="55">
        <f aca="true" t="shared" si="2" ref="A6:A43">A5+1</f>
        <v>3</v>
      </c>
      <c r="B6" s="9">
        <f>Sheet2!B10</f>
        <v>0</v>
      </c>
      <c r="C6" s="34"/>
      <c r="D6" s="50"/>
      <c r="E6" s="35"/>
      <c r="F6" s="36"/>
      <c r="G6" s="36"/>
      <c r="H6" s="36"/>
      <c r="I6" s="37"/>
      <c r="J6" s="82" t="s">
        <v>70</v>
      </c>
      <c r="K6" s="36"/>
      <c r="L6" s="36"/>
      <c r="M6" s="36"/>
      <c r="N6" s="37"/>
      <c r="O6" s="82" t="s">
        <v>70</v>
      </c>
      <c r="P6" s="36"/>
      <c r="Q6" s="36"/>
      <c r="R6" s="36"/>
      <c r="S6" s="37"/>
      <c r="T6" s="35"/>
      <c r="U6" s="36"/>
      <c r="V6" s="36"/>
      <c r="W6" s="36"/>
      <c r="X6" s="37"/>
      <c r="Y6" s="35"/>
      <c r="Z6" s="36"/>
      <c r="AA6" s="36"/>
      <c r="AB6" s="36"/>
      <c r="AC6" s="37"/>
      <c r="AD6" s="31">
        <f t="shared" si="0"/>
        <v>0</v>
      </c>
      <c r="AE6" s="31">
        <f t="shared" si="1"/>
        <v>0</v>
      </c>
    </row>
    <row r="7" spans="1:31" ht="13.5" customHeight="1">
      <c r="A7" s="55">
        <f t="shared" si="2"/>
        <v>4</v>
      </c>
      <c r="B7" s="9">
        <f>Sheet2!B11</f>
        <v>0</v>
      </c>
      <c r="C7" s="34"/>
      <c r="D7" s="50"/>
      <c r="E7" s="35"/>
      <c r="F7" s="36"/>
      <c r="G7" s="36"/>
      <c r="H7" s="36"/>
      <c r="I7" s="37"/>
      <c r="J7" s="82" t="s">
        <v>72</v>
      </c>
      <c r="K7" s="36"/>
      <c r="L7" s="36"/>
      <c r="M7" s="36"/>
      <c r="N7" s="37"/>
      <c r="O7" s="82" t="s">
        <v>72</v>
      </c>
      <c r="P7" s="36"/>
      <c r="Q7" s="36"/>
      <c r="R7" s="36"/>
      <c r="S7" s="37"/>
      <c r="T7" s="35"/>
      <c r="U7" s="36"/>
      <c r="V7" s="36"/>
      <c r="W7" s="36"/>
      <c r="X7" s="37"/>
      <c r="Y7" s="35"/>
      <c r="Z7" s="36"/>
      <c r="AA7" s="36"/>
      <c r="AB7" s="36"/>
      <c r="AC7" s="37"/>
      <c r="AD7" s="31">
        <f t="shared" si="0"/>
        <v>0</v>
      </c>
      <c r="AE7" s="31">
        <f t="shared" si="1"/>
        <v>0</v>
      </c>
    </row>
    <row r="8" spans="1:31" ht="13.5" customHeight="1" thickBot="1">
      <c r="A8" s="56">
        <f t="shared" si="2"/>
        <v>5</v>
      </c>
      <c r="B8" s="2">
        <f>Sheet2!B12</f>
        <v>0</v>
      </c>
      <c r="C8" s="38"/>
      <c r="D8" s="51"/>
      <c r="E8" s="4"/>
      <c r="F8" s="5"/>
      <c r="G8" s="5"/>
      <c r="H8" s="5"/>
      <c r="I8" s="6"/>
      <c r="J8" s="84" t="s">
        <v>60</v>
      </c>
      <c r="K8" s="5"/>
      <c r="L8" s="5"/>
      <c r="M8" s="5"/>
      <c r="N8" s="6"/>
      <c r="O8" s="84" t="s">
        <v>60</v>
      </c>
      <c r="P8" s="5"/>
      <c r="Q8" s="5"/>
      <c r="R8" s="5"/>
      <c r="S8" s="6"/>
      <c r="T8" s="4"/>
      <c r="U8" s="5"/>
      <c r="V8" s="5"/>
      <c r="W8" s="5"/>
      <c r="X8" s="6"/>
      <c r="Y8" s="4"/>
      <c r="Z8" s="5"/>
      <c r="AA8" s="5"/>
      <c r="AB8" s="5"/>
      <c r="AC8" s="6"/>
      <c r="AD8" s="32">
        <f t="shared" si="0"/>
        <v>0</v>
      </c>
      <c r="AE8" s="32">
        <f t="shared" si="1"/>
        <v>0</v>
      </c>
    </row>
    <row r="9" spans="1:31" ht="13.5" customHeight="1">
      <c r="A9" s="61">
        <f t="shared" si="2"/>
        <v>6</v>
      </c>
      <c r="B9" s="9">
        <f>Sheet2!B13</f>
        <v>0</v>
      </c>
      <c r="C9" s="39"/>
      <c r="D9" s="52"/>
      <c r="E9" s="20"/>
      <c r="F9" s="18"/>
      <c r="G9" s="18"/>
      <c r="H9" s="18"/>
      <c r="I9" s="19"/>
      <c r="J9" s="80" t="s">
        <v>73</v>
      </c>
      <c r="K9" s="18"/>
      <c r="L9" s="18"/>
      <c r="M9" s="18"/>
      <c r="N9" s="19"/>
      <c r="O9" s="80" t="s">
        <v>73</v>
      </c>
      <c r="P9" s="18"/>
      <c r="Q9" s="18"/>
      <c r="R9" s="18"/>
      <c r="S9" s="19"/>
      <c r="T9" s="20"/>
      <c r="U9" s="18"/>
      <c r="V9" s="18"/>
      <c r="W9" s="18"/>
      <c r="X9" s="19"/>
      <c r="Y9" s="20"/>
      <c r="Z9" s="18"/>
      <c r="AA9" s="18"/>
      <c r="AB9" s="18"/>
      <c r="AC9" s="19"/>
      <c r="AD9" s="30">
        <f t="shared" si="0"/>
        <v>0</v>
      </c>
      <c r="AE9" s="30">
        <f t="shared" si="1"/>
        <v>0</v>
      </c>
    </row>
    <row r="10" spans="1:31" ht="13.5" customHeight="1">
      <c r="A10" s="55">
        <f t="shared" si="2"/>
        <v>7</v>
      </c>
      <c r="B10" s="9">
        <f>Sheet2!B14</f>
        <v>0</v>
      </c>
      <c r="C10" s="40"/>
      <c r="D10" s="50"/>
      <c r="E10" s="35"/>
      <c r="F10" s="36"/>
      <c r="G10" s="36"/>
      <c r="H10" s="36"/>
      <c r="I10" s="37"/>
      <c r="J10" s="82" t="s">
        <v>69</v>
      </c>
      <c r="K10" s="36"/>
      <c r="L10" s="36"/>
      <c r="M10" s="36"/>
      <c r="N10" s="37"/>
      <c r="O10" s="82" t="s">
        <v>69</v>
      </c>
      <c r="P10" s="36"/>
      <c r="Q10" s="36"/>
      <c r="R10" s="36"/>
      <c r="S10" s="37"/>
      <c r="T10" s="35"/>
      <c r="U10" s="36"/>
      <c r="V10" s="36"/>
      <c r="W10" s="36"/>
      <c r="X10" s="37"/>
      <c r="Y10" s="35"/>
      <c r="Z10" s="36"/>
      <c r="AA10" s="36"/>
      <c r="AB10" s="36"/>
      <c r="AC10" s="37"/>
      <c r="AD10" s="31">
        <f t="shared" si="0"/>
        <v>0</v>
      </c>
      <c r="AE10" s="31">
        <f t="shared" si="1"/>
        <v>0</v>
      </c>
    </row>
    <row r="11" spans="1:31" ht="13.5" customHeight="1">
      <c r="A11" s="55">
        <f t="shared" si="2"/>
        <v>8</v>
      </c>
      <c r="B11" s="9">
        <f>Sheet2!B15</f>
        <v>0</v>
      </c>
      <c r="C11" s="40"/>
      <c r="D11" s="50"/>
      <c r="E11" s="35"/>
      <c r="F11" s="36"/>
      <c r="G11" s="36"/>
      <c r="H11" s="36"/>
      <c r="I11" s="37"/>
      <c r="J11" s="82"/>
      <c r="K11" s="36"/>
      <c r="L11" s="36"/>
      <c r="M11" s="36"/>
      <c r="N11" s="37"/>
      <c r="O11" s="82"/>
      <c r="P11" s="36"/>
      <c r="Q11" s="36"/>
      <c r="R11" s="36"/>
      <c r="S11" s="37"/>
      <c r="T11" s="35"/>
      <c r="U11" s="36"/>
      <c r="V11" s="36"/>
      <c r="W11" s="36"/>
      <c r="X11" s="37"/>
      <c r="Y11" s="35"/>
      <c r="Z11" s="36"/>
      <c r="AA11" s="36"/>
      <c r="AB11" s="36"/>
      <c r="AC11" s="37"/>
      <c r="AD11" s="31">
        <f t="shared" si="0"/>
        <v>0</v>
      </c>
      <c r="AE11" s="31">
        <f t="shared" si="1"/>
        <v>0</v>
      </c>
    </row>
    <row r="12" spans="1:31" ht="13.5" customHeight="1">
      <c r="A12" s="55">
        <f t="shared" si="2"/>
        <v>9</v>
      </c>
      <c r="B12" s="9">
        <f>Sheet2!B16</f>
        <v>0</v>
      </c>
      <c r="C12" s="40"/>
      <c r="D12" s="50"/>
      <c r="E12" s="35"/>
      <c r="F12" s="36"/>
      <c r="G12" s="36"/>
      <c r="H12" s="36"/>
      <c r="I12" s="37"/>
      <c r="J12" s="82"/>
      <c r="K12" s="36"/>
      <c r="L12" s="36"/>
      <c r="M12" s="36"/>
      <c r="N12" s="37"/>
      <c r="O12" s="82"/>
      <c r="P12" s="36"/>
      <c r="Q12" s="36"/>
      <c r="R12" s="36"/>
      <c r="S12" s="37"/>
      <c r="T12" s="35"/>
      <c r="U12" s="36"/>
      <c r="V12" s="36"/>
      <c r="W12" s="36"/>
      <c r="X12" s="37"/>
      <c r="Y12" s="35"/>
      <c r="Z12" s="36"/>
      <c r="AA12" s="36"/>
      <c r="AB12" s="36"/>
      <c r="AC12" s="37"/>
      <c r="AD12" s="31">
        <f t="shared" si="0"/>
        <v>0</v>
      </c>
      <c r="AE12" s="31">
        <f t="shared" si="1"/>
        <v>0</v>
      </c>
    </row>
    <row r="13" spans="1:31" ht="13.5" customHeight="1" thickBot="1">
      <c r="A13" s="56">
        <f t="shared" si="2"/>
        <v>10</v>
      </c>
      <c r="B13" s="2">
        <f>Sheet2!B17</f>
        <v>0</v>
      </c>
      <c r="C13" s="41"/>
      <c r="D13" s="51"/>
      <c r="E13" s="4"/>
      <c r="F13" s="5"/>
      <c r="G13" s="5"/>
      <c r="H13" s="5"/>
      <c r="I13" s="6"/>
      <c r="J13" s="84" t="s">
        <v>68</v>
      </c>
      <c r="K13" s="5"/>
      <c r="L13" s="5"/>
      <c r="M13" s="5"/>
      <c r="N13" s="6"/>
      <c r="O13" s="84" t="s">
        <v>5</v>
      </c>
      <c r="P13" s="5"/>
      <c r="Q13" s="5"/>
      <c r="R13" s="5"/>
      <c r="S13" s="6"/>
      <c r="T13" s="4"/>
      <c r="U13" s="5"/>
      <c r="V13" s="5"/>
      <c r="W13" s="5"/>
      <c r="X13" s="6"/>
      <c r="Y13" s="4"/>
      <c r="Z13" s="5"/>
      <c r="AA13" s="5"/>
      <c r="AB13" s="5"/>
      <c r="AC13" s="6"/>
      <c r="AD13" s="32">
        <f t="shared" si="0"/>
        <v>0</v>
      </c>
      <c r="AE13" s="32">
        <f t="shared" si="1"/>
        <v>0</v>
      </c>
    </row>
    <row r="14" spans="1:31" ht="13.5" customHeight="1">
      <c r="A14" s="61">
        <f t="shared" si="2"/>
        <v>11</v>
      </c>
      <c r="B14" s="9">
        <f>Sheet2!B18</f>
        <v>0</v>
      </c>
      <c r="C14" s="39"/>
      <c r="D14" s="52"/>
      <c r="E14" s="20"/>
      <c r="F14" s="18"/>
      <c r="G14" s="18"/>
      <c r="H14" s="18"/>
      <c r="I14" s="19"/>
      <c r="J14" s="80" t="s">
        <v>77</v>
      </c>
      <c r="K14" s="18"/>
      <c r="L14" s="18"/>
      <c r="M14" s="18"/>
      <c r="N14" s="19"/>
      <c r="O14" s="80" t="s">
        <v>60</v>
      </c>
      <c r="P14" s="18"/>
      <c r="Q14" s="18"/>
      <c r="R14" s="18"/>
      <c r="S14" s="19"/>
      <c r="T14" s="20"/>
      <c r="U14" s="18"/>
      <c r="V14" s="18"/>
      <c r="W14" s="18"/>
      <c r="X14" s="19"/>
      <c r="Y14" s="20"/>
      <c r="Z14" s="18"/>
      <c r="AA14" s="18"/>
      <c r="AB14" s="18"/>
      <c r="AC14" s="19"/>
      <c r="AD14" s="30">
        <f t="shared" si="0"/>
        <v>0</v>
      </c>
      <c r="AE14" s="30">
        <f t="shared" si="1"/>
        <v>0</v>
      </c>
    </row>
    <row r="15" spans="1:31" ht="13.5" customHeight="1">
      <c r="A15" s="55">
        <f t="shared" si="2"/>
        <v>12</v>
      </c>
      <c r="B15" s="9">
        <f>Sheet2!B19</f>
        <v>0</v>
      </c>
      <c r="C15" s="40"/>
      <c r="D15" s="50"/>
      <c r="E15" s="35"/>
      <c r="F15" s="36"/>
      <c r="G15" s="36"/>
      <c r="H15" s="36"/>
      <c r="I15" s="37"/>
      <c r="J15" s="82" t="s">
        <v>33</v>
      </c>
      <c r="K15" s="36"/>
      <c r="L15" s="36"/>
      <c r="M15" s="36"/>
      <c r="N15" s="37"/>
      <c r="O15" s="82" t="s">
        <v>70</v>
      </c>
      <c r="P15" s="36"/>
      <c r="Q15" s="36"/>
      <c r="R15" s="36"/>
      <c r="S15" s="37"/>
      <c r="T15" s="35"/>
      <c r="U15" s="36"/>
      <c r="V15" s="36"/>
      <c r="W15" s="36"/>
      <c r="X15" s="37"/>
      <c r="Y15" s="35"/>
      <c r="Z15" s="36"/>
      <c r="AA15" s="36"/>
      <c r="AB15" s="36"/>
      <c r="AC15" s="37"/>
      <c r="AD15" s="31">
        <f t="shared" si="0"/>
        <v>0</v>
      </c>
      <c r="AE15" s="31">
        <f t="shared" si="1"/>
        <v>0</v>
      </c>
    </row>
    <row r="16" spans="1:31" ht="13.5" customHeight="1">
      <c r="A16" s="55">
        <f t="shared" si="2"/>
        <v>13</v>
      </c>
      <c r="B16" s="9">
        <f>Sheet2!B20</f>
        <v>0</v>
      </c>
      <c r="C16" s="40"/>
      <c r="D16" s="50"/>
      <c r="E16" s="35"/>
      <c r="F16" s="36"/>
      <c r="G16" s="36"/>
      <c r="H16" s="36"/>
      <c r="I16" s="37"/>
      <c r="J16" s="82" t="s">
        <v>68</v>
      </c>
      <c r="K16" s="36"/>
      <c r="L16" s="36"/>
      <c r="M16" s="36"/>
      <c r="N16" s="37"/>
      <c r="O16" s="82" t="s">
        <v>76</v>
      </c>
      <c r="P16" s="36"/>
      <c r="Q16" s="36"/>
      <c r="R16" s="36"/>
      <c r="S16" s="37"/>
      <c r="T16" s="35"/>
      <c r="U16" s="36"/>
      <c r="V16" s="36"/>
      <c r="W16" s="36"/>
      <c r="X16" s="37"/>
      <c r="Y16" s="35"/>
      <c r="Z16" s="36"/>
      <c r="AA16" s="36"/>
      <c r="AB16" s="36"/>
      <c r="AC16" s="37"/>
      <c r="AD16" s="31">
        <f t="shared" si="0"/>
        <v>0</v>
      </c>
      <c r="AE16" s="31">
        <f t="shared" si="1"/>
        <v>0</v>
      </c>
    </row>
    <row r="17" spans="1:31" ht="13.5" customHeight="1">
      <c r="A17" s="55">
        <f t="shared" si="2"/>
        <v>14</v>
      </c>
      <c r="B17" s="9">
        <f>Sheet2!B21</f>
        <v>0</v>
      </c>
      <c r="C17" s="40"/>
      <c r="D17" s="50"/>
      <c r="E17" s="35"/>
      <c r="F17" s="36"/>
      <c r="G17" s="36"/>
      <c r="H17" s="36"/>
      <c r="I17" s="37"/>
      <c r="J17" s="82" t="s">
        <v>71</v>
      </c>
      <c r="K17" s="36"/>
      <c r="L17" s="36"/>
      <c r="M17" s="36"/>
      <c r="N17" s="37"/>
      <c r="O17" s="82" t="s">
        <v>72</v>
      </c>
      <c r="P17" s="36"/>
      <c r="Q17" s="36"/>
      <c r="R17" s="36"/>
      <c r="S17" s="37"/>
      <c r="T17" s="35"/>
      <c r="U17" s="36"/>
      <c r="V17" s="36"/>
      <c r="W17" s="36"/>
      <c r="X17" s="37"/>
      <c r="Y17" s="35"/>
      <c r="Z17" s="36"/>
      <c r="AA17" s="36"/>
      <c r="AB17" s="36"/>
      <c r="AC17" s="37"/>
      <c r="AD17" s="31">
        <f t="shared" si="0"/>
        <v>0</v>
      </c>
      <c r="AE17" s="31">
        <f t="shared" si="1"/>
        <v>0</v>
      </c>
    </row>
    <row r="18" spans="1:31" ht="13.5" customHeight="1" thickBot="1">
      <c r="A18" s="56">
        <f t="shared" si="2"/>
        <v>15</v>
      </c>
      <c r="B18" s="2">
        <f>Sheet2!B22</f>
        <v>0</v>
      </c>
      <c r="C18" s="41"/>
      <c r="D18" s="51"/>
      <c r="E18" s="4"/>
      <c r="F18" s="5"/>
      <c r="G18" s="5"/>
      <c r="H18" s="5"/>
      <c r="I18" s="6"/>
      <c r="J18" s="84" t="s">
        <v>72</v>
      </c>
      <c r="K18" s="5"/>
      <c r="L18" s="5"/>
      <c r="M18" s="5"/>
      <c r="N18" s="6"/>
      <c r="O18" s="84" t="s">
        <v>71</v>
      </c>
      <c r="P18" s="5"/>
      <c r="Q18" s="5"/>
      <c r="R18" s="5"/>
      <c r="S18" s="6"/>
      <c r="T18" s="4"/>
      <c r="U18" s="5"/>
      <c r="V18" s="5"/>
      <c r="W18" s="5"/>
      <c r="X18" s="6"/>
      <c r="Y18" s="4"/>
      <c r="Z18" s="5"/>
      <c r="AA18" s="5"/>
      <c r="AB18" s="5"/>
      <c r="AC18" s="6"/>
      <c r="AD18" s="32">
        <f t="shared" si="0"/>
        <v>0</v>
      </c>
      <c r="AE18" s="32">
        <f t="shared" si="1"/>
        <v>0</v>
      </c>
    </row>
    <row r="19" spans="1:31" ht="13.5" customHeight="1">
      <c r="A19" s="61">
        <f t="shared" si="2"/>
        <v>16</v>
      </c>
      <c r="B19" s="9">
        <f>Sheet2!B23</f>
        <v>0</v>
      </c>
      <c r="C19" s="39"/>
      <c r="D19" s="52"/>
      <c r="E19" s="20"/>
      <c r="F19" s="18"/>
      <c r="G19" s="18"/>
      <c r="H19" s="18"/>
      <c r="I19" s="19"/>
      <c r="J19" s="80" t="s">
        <v>69</v>
      </c>
      <c r="K19" s="18"/>
      <c r="L19" s="18"/>
      <c r="M19" s="18"/>
      <c r="N19" s="19"/>
      <c r="O19" s="80"/>
      <c r="P19" s="18"/>
      <c r="Q19" s="18"/>
      <c r="R19" s="18"/>
      <c r="S19" s="19"/>
      <c r="T19" s="20"/>
      <c r="U19" s="18"/>
      <c r="V19" s="18"/>
      <c r="W19" s="18"/>
      <c r="X19" s="19"/>
      <c r="Y19" s="20"/>
      <c r="Z19" s="18"/>
      <c r="AA19" s="18"/>
      <c r="AB19" s="18"/>
      <c r="AC19" s="19"/>
      <c r="AD19" s="30">
        <f t="shared" si="0"/>
        <v>0</v>
      </c>
      <c r="AE19" s="30">
        <f t="shared" si="1"/>
        <v>0</v>
      </c>
    </row>
    <row r="20" spans="1:31" ht="13.5" customHeight="1">
      <c r="A20" s="55">
        <f t="shared" si="2"/>
        <v>17</v>
      </c>
      <c r="B20" s="9">
        <f>Sheet2!B24</f>
        <v>0</v>
      </c>
      <c r="C20" s="40"/>
      <c r="D20" s="50"/>
      <c r="E20" s="35"/>
      <c r="F20" s="36"/>
      <c r="G20" s="36"/>
      <c r="H20" s="36"/>
      <c r="I20" s="37"/>
      <c r="J20" s="82"/>
      <c r="K20" s="36"/>
      <c r="L20" s="36"/>
      <c r="M20" s="36"/>
      <c r="N20" s="37"/>
      <c r="O20" s="82" t="s">
        <v>3</v>
      </c>
      <c r="P20" s="36"/>
      <c r="Q20" s="36"/>
      <c r="R20" s="36"/>
      <c r="S20" s="37"/>
      <c r="T20" s="35"/>
      <c r="U20" s="36"/>
      <c r="V20" s="36"/>
      <c r="W20" s="36"/>
      <c r="X20" s="37"/>
      <c r="Y20" s="35"/>
      <c r="Z20" s="36"/>
      <c r="AA20" s="36"/>
      <c r="AB20" s="36"/>
      <c r="AC20" s="37"/>
      <c r="AD20" s="31">
        <f t="shared" si="0"/>
        <v>0</v>
      </c>
      <c r="AE20" s="31">
        <f t="shared" si="1"/>
        <v>0</v>
      </c>
    </row>
    <row r="21" spans="1:31" ht="13.5" customHeight="1">
      <c r="A21" s="55">
        <f t="shared" si="2"/>
        <v>18</v>
      </c>
      <c r="B21" s="9">
        <f>Sheet2!B25</f>
        <v>0</v>
      </c>
      <c r="C21" s="40"/>
      <c r="D21" s="50"/>
      <c r="E21" s="35"/>
      <c r="F21" s="36"/>
      <c r="G21" s="36"/>
      <c r="H21" s="36"/>
      <c r="I21" s="37"/>
      <c r="J21" s="82" t="s">
        <v>5</v>
      </c>
      <c r="K21" s="36"/>
      <c r="L21" s="36"/>
      <c r="M21" s="36"/>
      <c r="N21" s="37"/>
      <c r="O21" s="82" t="s">
        <v>77</v>
      </c>
      <c r="P21" s="36"/>
      <c r="Q21" s="36"/>
      <c r="R21" s="36"/>
      <c r="S21" s="37"/>
      <c r="T21" s="35"/>
      <c r="U21" s="36"/>
      <c r="V21" s="36"/>
      <c r="W21" s="36"/>
      <c r="X21" s="37"/>
      <c r="Y21" s="35"/>
      <c r="Z21" s="36"/>
      <c r="AA21" s="36"/>
      <c r="AB21" s="36"/>
      <c r="AC21" s="37"/>
      <c r="AD21" s="31">
        <f t="shared" si="0"/>
        <v>0</v>
      </c>
      <c r="AE21" s="31">
        <f t="shared" si="1"/>
        <v>0</v>
      </c>
    </row>
    <row r="22" spans="1:31" ht="13.5" customHeight="1">
      <c r="A22" s="55">
        <f t="shared" si="2"/>
        <v>19</v>
      </c>
      <c r="B22" s="9">
        <f>Sheet2!B26</f>
        <v>0</v>
      </c>
      <c r="C22" s="40"/>
      <c r="D22" s="50"/>
      <c r="E22" s="35"/>
      <c r="F22" s="36"/>
      <c r="G22" s="36"/>
      <c r="H22" s="36"/>
      <c r="I22" s="37"/>
      <c r="J22" s="82" t="s">
        <v>60</v>
      </c>
      <c r="K22" s="36"/>
      <c r="L22" s="36"/>
      <c r="M22" s="36"/>
      <c r="N22" s="37"/>
      <c r="O22" s="82" t="s">
        <v>76</v>
      </c>
      <c r="P22" s="36"/>
      <c r="Q22" s="36"/>
      <c r="R22" s="36"/>
      <c r="S22" s="37"/>
      <c r="T22" s="35"/>
      <c r="U22" s="36"/>
      <c r="V22" s="36"/>
      <c r="W22" s="36"/>
      <c r="X22" s="37"/>
      <c r="Y22" s="35"/>
      <c r="Z22" s="36"/>
      <c r="AA22" s="36"/>
      <c r="AB22" s="36"/>
      <c r="AC22" s="37"/>
      <c r="AD22" s="31">
        <f t="shared" si="0"/>
        <v>0</v>
      </c>
      <c r="AE22" s="31">
        <f t="shared" si="1"/>
        <v>0</v>
      </c>
    </row>
    <row r="23" spans="1:31" ht="13.5" customHeight="1" thickBot="1">
      <c r="A23" s="56">
        <f t="shared" si="2"/>
        <v>20</v>
      </c>
      <c r="B23" s="2">
        <f>Sheet2!B27</f>
        <v>0</v>
      </c>
      <c r="C23" s="41"/>
      <c r="D23" s="51"/>
      <c r="E23" s="4"/>
      <c r="F23" s="5"/>
      <c r="G23" s="5"/>
      <c r="H23" s="5"/>
      <c r="I23" s="6"/>
      <c r="J23" s="84"/>
      <c r="K23" s="5"/>
      <c r="L23" s="5"/>
      <c r="M23" s="5"/>
      <c r="N23" s="6"/>
      <c r="O23" s="84" t="s">
        <v>78</v>
      </c>
      <c r="P23" s="5"/>
      <c r="Q23" s="5"/>
      <c r="R23" s="5"/>
      <c r="S23" s="6"/>
      <c r="T23" s="4"/>
      <c r="U23" s="5"/>
      <c r="V23" s="5"/>
      <c r="W23" s="5"/>
      <c r="X23" s="6"/>
      <c r="Y23" s="4"/>
      <c r="Z23" s="5"/>
      <c r="AA23" s="5"/>
      <c r="AB23" s="5"/>
      <c r="AC23" s="6"/>
      <c r="AD23" s="32">
        <f t="shared" si="0"/>
        <v>0</v>
      </c>
      <c r="AE23" s="32">
        <f t="shared" si="1"/>
        <v>0</v>
      </c>
    </row>
    <row r="24" spans="1:31" ht="13.5" customHeight="1">
      <c r="A24" s="61">
        <f t="shared" si="2"/>
        <v>21</v>
      </c>
      <c r="B24" s="9">
        <f>Sheet2!B28</f>
        <v>0</v>
      </c>
      <c r="C24" s="33"/>
      <c r="D24" s="49"/>
      <c r="E24" s="20"/>
      <c r="F24" s="18"/>
      <c r="G24" s="18"/>
      <c r="H24" s="18"/>
      <c r="I24" s="19"/>
      <c r="J24" s="80" t="s">
        <v>73</v>
      </c>
      <c r="K24" s="18"/>
      <c r="L24" s="18"/>
      <c r="M24" s="18"/>
      <c r="N24" s="19"/>
      <c r="O24" s="80" t="s">
        <v>68</v>
      </c>
      <c r="P24" s="18"/>
      <c r="Q24" s="18"/>
      <c r="R24" s="18"/>
      <c r="S24" s="19"/>
      <c r="T24" s="20"/>
      <c r="U24" s="18"/>
      <c r="V24" s="18"/>
      <c r="W24" s="18"/>
      <c r="X24" s="19"/>
      <c r="Y24" s="20"/>
      <c r="Z24" s="18"/>
      <c r="AA24" s="18"/>
      <c r="AB24" s="18"/>
      <c r="AC24" s="19"/>
      <c r="AD24" s="30">
        <f t="shared" si="0"/>
        <v>0</v>
      </c>
      <c r="AE24" s="30">
        <f t="shared" si="1"/>
        <v>0</v>
      </c>
    </row>
    <row r="25" spans="1:31" ht="13.5" customHeight="1">
      <c r="A25" s="55">
        <f t="shared" si="2"/>
        <v>22</v>
      </c>
      <c r="B25" s="9">
        <f>Sheet2!B29</f>
        <v>0</v>
      </c>
      <c r="C25" s="34"/>
      <c r="D25" s="50"/>
      <c r="E25" s="35"/>
      <c r="F25" s="36"/>
      <c r="G25" s="36"/>
      <c r="H25" s="36"/>
      <c r="I25" s="37"/>
      <c r="J25" s="82" t="s">
        <v>68</v>
      </c>
      <c r="K25" s="36"/>
      <c r="L25" s="36"/>
      <c r="M25" s="36"/>
      <c r="N25" s="37"/>
      <c r="O25" s="82" t="s">
        <v>70</v>
      </c>
      <c r="P25" s="36"/>
      <c r="Q25" s="36"/>
      <c r="R25" s="36"/>
      <c r="S25" s="37"/>
      <c r="T25" s="35"/>
      <c r="U25" s="36"/>
      <c r="V25" s="36"/>
      <c r="W25" s="36"/>
      <c r="X25" s="37"/>
      <c r="Y25" s="35"/>
      <c r="Z25" s="36"/>
      <c r="AA25" s="36"/>
      <c r="AB25" s="36"/>
      <c r="AC25" s="37"/>
      <c r="AD25" s="31">
        <f t="shared" si="0"/>
        <v>0</v>
      </c>
      <c r="AE25" s="31">
        <f t="shared" si="1"/>
        <v>0</v>
      </c>
    </row>
    <row r="26" spans="1:31" ht="13.5" customHeight="1">
      <c r="A26" s="55">
        <f t="shared" si="2"/>
        <v>23</v>
      </c>
      <c r="B26" s="9">
        <f>Sheet2!B30</f>
        <v>0</v>
      </c>
      <c r="C26" s="34"/>
      <c r="D26" s="50"/>
      <c r="E26" s="35"/>
      <c r="F26" s="36"/>
      <c r="G26" s="36"/>
      <c r="H26" s="36"/>
      <c r="I26" s="37"/>
      <c r="J26" s="82"/>
      <c r="K26" s="36"/>
      <c r="L26" s="36"/>
      <c r="M26" s="36"/>
      <c r="N26" s="37"/>
      <c r="O26" s="82"/>
      <c r="P26" s="36"/>
      <c r="Q26" s="36"/>
      <c r="R26" s="36"/>
      <c r="S26" s="37"/>
      <c r="T26" s="35"/>
      <c r="U26" s="36"/>
      <c r="V26" s="36"/>
      <c r="W26" s="36"/>
      <c r="X26" s="37"/>
      <c r="Y26" s="35"/>
      <c r="Z26" s="36"/>
      <c r="AA26" s="36"/>
      <c r="AB26" s="36"/>
      <c r="AC26" s="37"/>
      <c r="AD26" s="31">
        <f t="shared" si="0"/>
        <v>0</v>
      </c>
      <c r="AE26" s="31">
        <f t="shared" si="1"/>
        <v>0</v>
      </c>
    </row>
    <row r="27" spans="1:31" ht="13.5" customHeight="1">
      <c r="A27" s="55">
        <f t="shared" si="2"/>
        <v>24</v>
      </c>
      <c r="B27" s="9">
        <f>Sheet2!B31</f>
        <v>0</v>
      </c>
      <c r="C27" s="34"/>
      <c r="D27" s="50"/>
      <c r="E27" s="35"/>
      <c r="F27" s="36"/>
      <c r="G27" s="36"/>
      <c r="H27" s="36"/>
      <c r="I27" s="37"/>
      <c r="J27" s="82" t="s">
        <v>78</v>
      </c>
      <c r="K27" s="36"/>
      <c r="L27" s="36"/>
      <c r="M27" s="36"/>
      <c r="N27" s="37"/>
      <c r="O27" s="82" t="s">
        <v>4</v>
      </c>
      <c r="P27" s="36"/>
      <c r="Q27" s="36"/>
      <c r="R27" s="36"/>
      <c r="S27" s="37"/>
      <c r="T27" s="35"/>
      <c r="U27" s="36"/>
      <c r="V27" s="36"/>
      <c r="W27" s="36"/>
      <c r="X27" s="37"/>
      <c r="Y27" s="35"/>
      <c r="Z27" s="36"/>
      <c r="AA27" s="36"/>
      <c r="AB27" s="36"/>
      <c r="AC27" s="37"/>
      <c r="AD27" s="31">
        <f t="shared" si="0"/>
        <v>0</v>
      </c>
      <c r="AE27" s="31">
        <f t="shared" si="1"/>
        <v>0</v>
      </c>
    </row>
    <row r="28" spans="1:31" ht="13.5" customHeight="1" thickBot="1">
      <c r="A28" s="56">
        <f t="shared" si="2"/>
        <v>25</v>
      </c>
      <c r="B28" s="2">
        <f>Sheet2!B32</f>
        <v>0</v>
      </c>
      <c r="C28" s="38"/>
      <c r="D28" s="51"/>
      <c r="E28" s="4"/>
      <c r="F28" s="5"/>
      <c r="G28" s="5"/>
      <c r="H28" s="5"/>
      <c r="I28" s="6"/>
      <c r="J28" s="84" t="s">
        <v>69</v>
      </c>
      <c r="K28" s="5"/>
      <c r="L28" s="5"/>
      <c r="M28" s="5"/>
      <c r="N28" s="6"/>
      <c r="O28" s="84" t="s">
        <v>72</v>
      </c>
      <c r="P28" s="5"/>
      <c r="Q28" s="5"/>
      <c r="R28" s="5"/>
      <c r="S28" s="6"/>
      <c r="T28" s="4"/>
      <c r="U28" s="5"/>
      <c r="V28" s="5"/>
      <c r="W28" s="5"/>
      <c r="X28" s="6"/>
      <c r="Y28" s="4"/>
      <c r="Z28" s="5"/>
      <c r="AA28" s="5"/>
      <c r="AB28" s="5"/>
      <c r="AC28" s="6"/>
      <c r="AD28" s="32">
        <f t="shared" si="0"/>
        <v>0</v>
      </c>
      <c r="AE28" s="32">
        <f t="shared" si="1"/>
        <v>0</v>
      </c>
    </row>
    <row r="29" spans="1:31" ht="13.5" customHeight="1">
      <c r="A29" s="61">
        <f t="shared" si="2"/>
        <v>26</v>
      </c>
      <c r="B29" s="9">
        <f>Sheet2!B33</f>
        <v>0</v>
      </c>
      <c r="C29" s="39"/>
      <c r="D29" s="52"/>
      <c r="E29" s="20"/>
      <c r="F29" s="18"/>
      <c r="G29" s="18"/>
      <c r="H29" s="18"/>
      <c r="I29" s="19"/>
      <c r="J29" s="80" t="s">
        <v>74</v>
      </c>
      <c r="K29" s="18"/>
      <c r="L29" s="18"/>
      <c r="M29" s="18"/>
      <c r="N29" s="19"/>
      <c r="O29" s="80" t="s">
        <v>71</v>
      </c>
      <c r="P29" s="18"/>
      <c r="Q29" s="18"/>
      <c r="R29" s="18"/>
      <c r="S29" s="19"/>
      <c r="T29" s="20"/>
      <c r="U29" s="18"/>
      <c r="V29" s="18"/>
      <c r="W29" s="18"/>
      <c r="X29" s="19"/>
      <c r="Y29" s="20"/>
      <c r="Z29" s="18"/>
      <c r="AA29" s="18"/>
      <c r="AB29" s="18"/>
      <c r="AC29" s="19"/>
      <c r="AD29" s="30">
        <f t="shared" si="0"/>
        <v>0</v>
      </c>
      <c r="AE29" s="30">
        <f t="shared" si="1"/>
        <v>0</v>
      </c>
    </row>
    <row r="30" spans="1:31" ht="13.5" customHeight="1">
      <c r="A30" s="55">
        <f t="shared" si="2"/>
        <v>27</v>
      </c>
      <c r="B30" s="9">
        <f>Sheet2!B34</f>
        <v>0</v>
      </c>
      <c r="C30" s="40"/>
      <c r="D30" s="50"/>
      <c r="E30" s="35"/>
      <c r="F30" s="36"/>
      <c r="G30" s="36"/>
      <c r="H30" s="36"/>
      <c r="I30" s="37"/>
      <c r="J30" s="82" t="s">
        <v>76</v>
      </c>
      <c r="K30" s="36"/>
      <c r="L30" s="36"/>
      <c r="M30" s="36"/>
      <c r="N30" s="37"/>
      <c r="O30" s="82" t="s">
        <v>33</v>
      </c>
      <c r="P30" s="36"/>
      <c r="Q30" s="36"/>
      <c r="R30" s="36"/>
      <c r="S30" s="37"/>
      <c r="T30" s="35"/>
      <c r="U30" s="36"/>
      <c r="V30" s="36"/>
      <c r="W30" s="36"/>
      <c r="X30" s="37"/>
      <c r="Y30" s="35"/>
      <c r="Z30" s="36"/>
      <c r="AA30" s="36"/>
      <c r="AB30" s="36"/>
      <c r="AC30" s="37"/>
      <c r="AD30" s="31">
        <f t="shared" si="0"/>
        <v>0</v>
      </c>
      <c r="AE30" s="31">
        <f t="shared" si="1"/>
        <v>0</v>
      </c>
    </row>
    <row r="31" spans="1:31" ht="13.5" customHeight="1">
      <c r="A31" s="55">
        <f t="shared" si="2"/>
        <v>28</v>
      </c>
      <c r="B31" s="9">
        <f>Sheet2!B35</f>
        <v>0</v>
      </c>
      <c r="C31" s="40"/>
      <c r="D31" s="50"/>
      <c r="E31" s="35"/>
      <c r="F31" s="36"/>
      <c r="G31" s="36"/>
      <c r="H31" s="36"/>
      <c r="I31" s="37"/>
      <c r="J31" s="82" t="s">
        <v>69</v>
      </c>
      <c r="K31" s="36"/>
      <c r="L31" s="36"/>
      <c r="M31" s="36"/>
      <c r="N31" s="37"/>
      <c r="O31" s="82"/>
      <c r="P31" s="36"/>
      <c r="Q31" s="36"/>
      <c r="R31" s="36"/>
      <c r="S31" s="37"/>
      <c r="T31" s="35"/>
      <c r="U31" s="36"/>
      <c r="V31" s="36"/>
      <c r="W31" s="36"/>
      <c r="X31" s="37"/>
      <c r="Y31" s="35"/>
      <c r="Z31" s="36"/>
      <c r="AA31" s="36"/>
      <c r="AB31" s="36"/>
      <c r="AC31" s="37"/>
      <c r="AD31" s="31">
        <f t="shared" si="0"/>
        <v>0</v>
      </c>
      <c r="AE31" s="31">
        <f t="shared" si="1"/>
        <v>0</v>
      </c>
    </row>
    <row r="32" spans="1:31" ht="13.5" customHeight="1">
      <c r="A32" s="55">
        <f t="shared" si="2"/>
        <v>29</v>
      </c>
      <c r="B32" s="9">
        <f>Sheet2!B36</f>
        <v>0</v>
      </c>
      <c r="C32" s="40"/>
      <c r="D32" s="50"/>
      <c r="E32" s="35"/>
      <c r="F32" s="36"/>
      <c r="G32" s="36"/>
      <c r="H32" s="36"/>
      <c r="I32" s="37"/>
      <c r="J32" s="82" t="s">
        <v>74</v>
      </c>
      <c r="K32" s="36"/>
      <c r="L32" s="36"/>
      <c r="M32" s="36"/>
      <c r="N32" s="37"/>
      <c r="O32" s="82"/>
      <c r="P32" s="36"/>
      <c r="Q32" s="36"/>
      <c r="R32" s="36"/>
      <c r="S32" s="37"/>
      <c r="T32" s="35"/>
      <c r="U32" s="36"/>
      <c r="V32" s="36"/>
      <c r="W32" s="36"/>
      <c r="X32" s="37"/>
      <c r="Y32" s="35"/>
      <c r="Z32" s="36"/>
      <c r="AA32" s="36"/>
      <c r="AB32" s="36"/>
      <c r="AC32" s="37"/>
      <c r="AD32" s="31">
        <f t="shared" si="0"/>
        <v>0</v>
      </c>
      <c r="AE32" s="31">
        <f t="shared" si="1"/>
        <v>0</v>
      </c>
    </row>
    <row r="33" spans="1:31" ht="13.5" customHeight="1" thickBot="1">
      <c r="A33" s="56">
        <f t="shared" si="2"/>
        <v>30</v>
      </c>
      <c r="B33" s="2">
        <f>Sheet2!B37</f>
        <v>0</v>
      </c>
      <c r="C33" s="41"/>
      <c r="D33" s="51"/>
      <c r="E33" s="4"/>
      <c r="F33" s="5"/>
      <c r="G33" s="5"/>
      <c r="H33" s="5"/>
      <c r="I33" s="6"/>
      <c r="J33" s="84"/>
      <c r="K33" s="5"/>
      <c r="L33" s="5"/>
      <c r="M33" s="5"/>
      <c r="N33" s="6"/>
      <c r="O33" s="84"/>
      <c r="P33" s="5"/>
      <c r="Q33" s="5"/>
      <c r="R33" s="5"/>
      <c r="S33" s="6"/>
      <c r="T33" s="4"/>
      <c r="U33" s="5"/>
      <c r="V33" s="5"/>
      <c r="W33" s="5"/>
      <c r="X33" s="6"/>
      <c r="Y33" s="4"/>
      <c r="Z33" s="5"/>
      <c r="AA33" s="5"/>
      <c r="AB33" s="5"/>
      <c r="AC33" s="6"/>
      <c r="AD33" s="32">
        <f t="shared" si="0"/>
        <v>0</v>
      </c>
      <c r="AE33" s="32">
        <f t="shared" si="1"/>
        <v>0</v>
      </c>
    </row>
    <row r="34" spans="1:31" ht="13.5" customHeight="1">
      <c r="A34" s="61">
        <f t="shared" si="2"/>
        <v>31</v>
      </c>
      <c r="B34" s="9">
        <f>Sheet2!B38</f>
        <v>0</v>
      </c>
      <c r="C34" s="39"/>
      <c r="D34" s="52"/>
      <c r="E34" s="20"/>
      <c r="F34" s="18"/>
      <c r="G34" s="18"/>
      <c r="H34" s="18"/>
      <c r="I34" s="19"/>
      <c r="J34" s="80"/>
      <c r="K34" s="18"/>
      <c r="L34" s="18"/>
      <c r="M34" s="18"/>
      <c r="N34" s="19"/>
      <c r="O34" s="80"/>
      <c r="P34" s="18"/>
      <c r="Q34" s="18"/>
      <c r="R34" s="18"/>
      <c r="S34" s="19"/>
      <c r="T34" s="20"/>
      <c r="U34" s="18"/>
      <c r="V34" s="18"/>
      <c r="W34" s="18"/>
      <c r="X34" s="19"/>
      <c r="Y34" s="20"/>
      <c r="Z34" s="18"/>
      <c r="AA34" s="18"/>
      <c r="AB34" s="18"/>
      <c r="AC34" s="19"/>
      <c r="AD34" s="30">
        <f t="shared" si="0"/>
        <v>0</v>
      </c>
      <c r="AE34" s="30">
        <f t="shared" si="1"/>
        <v>0</v>
      </c>
    </row>
    <row r="35" spans="1:31" ht="13.5" customHeight="1">
      <c r="A35" s="55">
        <f t="shared" si="2"/>
        <v>32</v>
      </c>
      <c r="B35" s="9">
        <f>Sheet2!B39</f>
        <v>0</v>
      </c>
      <c r="C35" s="40"/>
      <c r="D35" s="50"/>
      <c r="E35" s="35"/>
      <c r="F35" s="36"/>
      <c r="G35" s="36"/>
      <c r="H35" s="36"/>
      <c r="I35" s="37"/>
      <c r="J35" s="82"/>
      <c r="K35" s="36"/>
      <c r="L35" s="36"/>
      <c r="M35" s="36"/>
      <c r="N35" s="37"/>
      <c r="O35" s="82"/>
      <c r="P35" s="36"/>
      <c r="Q35" s="36"/>
      <c r="R35" s="36"/>
      <c r="S35" s="37"/>
      <c r="T35" s="35"/>
      <c r="U35" s="36"/>
      <c r="V35" s="36"/>
      <c r="W35" s="36"/>
      <c r="X35" s="37"/>
      <c r="Y35" s="35"/>
      <c r="Z35" s="36"/>
      <c r="AA35" s="36"/>
      <c r="AB35" s="36"/>
      <c r="AC35" s="37"/>
      <c r="AD35" s="31">
        <f t="shared" si="0"/>
        <v>0</v>
      </c>
      <c r="AE35" s="31">
        <f t="shared" si="1"/>
        <v>0</v>
      </c>
    </row>
    <row r="36" spans="1:31" ht="13.5" customHeight="1">
      <c r="A36" s="55">
        <f t="shared" si="2"/>
        <v>33</v>
      </c>
      <c r="B36" s="9">
        <f>Sheet2!B40</f>
        <v>0</v>
      </c>
      <c r="C36" s="40"/>
      <c r="D36" s="50"/>
      <c r="E36" s="35"/>
      <c r="F36" s="36"/>
      <c r="G36" s="36"/>
      <c r="H36" s="36"/>
      <c r="I36" s="37"/>
      <c r="J36" s="82"/>
      <c r="K36" s="36"/>
      <c r="L36" s="36"/>
      <c r="M36" s="36"/>
      <c r="N36" s="37"/>
      <c r="O36" s="82"/>
      <c r="P36" s="36"/>
      <c r="Q36" s="36"/>
      <c r="R36" s="36"/>
      <c r="S36" s="37"/>
      <c r="T36" s="35"/>
      <c r="U36" s="36"/>
      <c r="V36" s="36"/>
      <c r="W36" s="36"/>
      <c r="X36" s="37"/>
      <c r="Y36" s="35"/>
      <c r="Z36" s="36"/>
      <c r="AA36" s="36"/>
      <c r="AB36" s="36"/>
      <c r="AC36" s="37"/>
      <c r="AD36" s="31">
        <f t="shared" si="0"/>
        <v>0</v>
      </c>
      <c r="AE36" s="31">
        <f t="shared" si="1"/>
        <v>0</v>
      </c>
    </row>
    <row r="37" spans="1:31" ht="13.5" customHeight="1">
      <c r="A37" s="55">
        <f t="shared" si="2"/>
        <v>34</v>
      </c>
      <c r="B37" s="9">
        <f>Sheet2!B41</f>
        <v>0</v>
      </c>
      <c r="C37" s="40"/>
      <c r="D37" s="50"/>
      <c r="E37" s="35"/>
      <c r="F37" s="36"/>
      <c r="G37" s="36"/>
      <c r="H37" s="36"/>
      <c r="I37" s="37"/>
      <c r="J37" s="82"/>
      <c r="K37" s="36"/>
      <c r="L37" s="36"/>
      <c r="M37" s="36"/>
      <c r="N37" s="37"/>
      <c r="O37" s="82"/>
      <c r="P37" s="36"/>
      <c r="Q37" s="36"/>
      <c r="R37" s="36"/>
      <c r="S37" s="37"/>
      <c r="T37" s="35"/>
      <c r="U37" s="36"/>
      <c r="V37" s="36"/>
      <c r="W37" s="36"/>
      <c r="X37" s="37"/>
      <c r="Y37" s="35"/>
      <c r="Z37" s="36"/>
      <c r="AA37" s="36"/>
      <c r="AB37" s="36"/>
      <c r="AC37" s="37"/>
      <c r="AD37" s="31">
        <f t="shared" si="0"/>
        <v>0</v>
      </c>
      <c r="AE37" s="31">
        <f t="shared" si="1"/>
        <v>0</v>
      </c>
    </row>
    <row r="38" spans="1:31" ht="13.5" customHeight="1" thickBot="1">
      <c r="A38" s="56">
        <f t="shared" si="2"/>
        <v>35</v>
      </c>
      <c r="B38" s="2">
        <f>Sheet2!B42</f>
        <v>0</v>
      </c>
      <c r="C38" s="41"/>
      <c r="D38" s="51"/>
      <c r="E38" s="4"/>
      <c r="F38" s="5"/>
      <c r="G38" s="5"/>
      <c r="H38" s="5"/>
      <c r="I38" s="6"/>
      <c r="J38" s="84"/>
      <c r="K38" s="5"/>
      <c r="L38" s="5"/>
      <c r="M38" s="5"/>
      <c r="N38" s="6"/>
      <c r="O38" s="84"/>
      <c r="P38" s="5"/>
      <c r="Q38" s="5"/>
      <c r="R38" s="5"/>
      <c r="S38" s="6"/>
      <c r="T38" s="4"/>
      <c r="U38" s="5"/>
      <c r="V38" s="5"/>
      <c r="W38" s="5"/>
      <c r="X38" s="6"/>
      <c r="Y38" s="4"/>
      <c r="Z38" s="5"/>
      <c r="AA38" s="5"/>
      <c r="AB38" s="5"/>
      <c r="AC38" s="6"/>
      <c r="AD38" s="32">
        <f t="shared" si="0"/>
        <v>0</v>
      </c>
      <c r="AE38" s="32">
        <f t="shared" si="1"/>
        <v>0</v>
      </c>
    </row>
    <row r="39" spans="1:31" ht="13.5" customHeight="1">
      <c r="A39" s="61">
        <f t="shared" si="2"/>
        <v>36</v>
      </c>
      <c r="B39" s="9">
        <f>Sheet2!B43</f>
        <v>0</v>
      </c>
      <c r="C39" s="39"/>
      <c r="D39" s="52"/>
      <c r="E39" s="20"/>
      <c r="F39" s="18"/>
      <c r="G39" s="18"/>
      <c r="H39" s="18"/>
      <c r="I39" s="19"/>
      <c r="J39" s="80"/>
      <c r="K39" s="18"/>
      <c r="L39" s="18"/>
      <c r="M39" s="18"/>
      <c r="N39" s="19"/>
      <c r="O39" s="80"/>
      <c r="P39" s="18"/>
      <c r="Q39" s="18"/>
      <c r="R39" s="18"/>
      <c r="S39" s="19"/>
      <c r="T39" s="20"/>
      <c r="U39" s="18"/>
      <c r="V39" s="18"/>
      <c r="W39" s="18"/>
      <c r="X39" s="19"/>
      <c r="Y39" s="20"/>
      <c r="Z39" s="18"/>
      <c r="AA39" s="18"/>
      <c r="AB39" s="18"/>
      <c r="AC39" s="19"/>
      <c r="AD39" s="30">
        <f t="shared" si="0"/>
        <v>0</v>
      </c>
      <c r="AE39" s="30">
        <f t="shared" si="1"/>
        <v>0</v>
      </c>
    </row>
    <row r="40" spans="1:31" ht="13.5" customHeight="1">
      <c r="A40" s="55">
        <f t="shared" si="2"/>
        <v>37</v>
      </c>
      <c r="B40" s="9">
        <f>Sheet2!B44</f>
        <v>0</v>
      </c>
      <c r="C40" s="40"/>
      <c r="D40" s="50"/>
      <c r="E40" s="35"/>
      <c r="F40" s="36"/>
      <c r="G40" s="36"/>
      <c r="H40" s="36"/>
      <c r="I40" s="37"/>
      <c r="J40" s="82"/>
      <c r="K40" s="36"/>
      <c r="L40" s="36"/>
      <c r="M40" s="36"/>
      <c r="N40" s="37"/>
      <c r="O40" s="82"/>
      <c r="P40" s="36"/>
      <c r="Q40" s="36"/>
      <c r="R40" s="36"/>
      <c r="S40" s="37"/>
      <c r="T40" s="35"/>
      <c r="U40" s="36"/>
      <c r="V40" s="36"/>
      <c r="W40" s="36"/>
      <c r="X40" s="37"/>
      <c r="Y40" s="35"/>
      <c r="Z40" s="36"/>
      <c r="AA40" s="36"/>
      <c r="AB40" s="36"/>
      <c r="AC40" s="37"/>
      <c r="AD40" s="31">
        <f t="shared" si="0"/>
        <v>0</v>
      </c>
      <c r="AE40" s="31">
        <f t="shared" si="1"/>
        <v>0</v>
      </c>
    </row>
    <row r="41" spans="1:31" ht="13.5" customHeight="1">
      <c r="A41" s="55">
        <f t="shared" si="2"/>
        <v>38</v>
      </c>
      <c r="B41" s="9">
        <f>Sheet2!B45</f>
        <v>0</v>
      </c>
      <c r="C41" s="40"/>
      <c r="D41" s="50"/>
      <c r="E41" s="35"/>
      <c r="F41" s="36"/>
      <c r="G41" s="36"/>
      <c r="H41" s="36"/>
      <c r="I41" s="37"/>
      <c r="J41" s="82"/>
      <c r="K41" s="36"/>
      <c r="L41" s="36"/>
      <c r="M41" s="36"/>
      <c r="N41" s="37"/>
      <c r="O41" s="82"/>
      <c r="P41" s="36"/>
      <c r="Q41" s="36"/>
      <c r="R41" s="36"/>
      <c r="S41" s="37"/>
      <c r="T41" s="35"/>
      <c r="U41" s="36"/>
      <c r="V41" s="36"/>
      <c r="W41" s="36"/>
      <c r="X41" s="37"/>
      <c r="Y41" s="35"/>
      <c r="Z41" s="36"/>
      <c r="AA41" s="36"/>
      <c r="AB41" s="36"/>
      <c r="AC41" s="37"/>
      <c r="AD41" s="31">
        <f t="shared" si="0"/>
        <v>0</v>
      </c>
      <c r="AE41" s="31">
        <f t="shared" si="1"/>
        <v>0</v>
      </c>
    </row>
    <row r="42" spans="1:31" ht="13.5" customHeight="1">
      <c r="A42" s="55">
        <f t="shared" si="2"/>
        <v>39</v>
      </c>
      <c r="B42" s="9"/>
      <c r="C42" s="40"/>
      <c r="D42" s="50"/>
      <c r="E42" s="35"/>
      <c r="F42" s="36"/>
      <c r="G42" s="36"/>
      <c r="H42" s="36"/>
      <c r="I42" s="37"/>
      <c r="J42" s="82"/>
      <c r="K42" s="36"/>
      <c r="L42" s="36"/>
      <c r="M42" s="36"/>
      <c r="N42" s="37"/>
      <c r="O42" s="82"/>
      <c r="P42" s="36"/>
      <c r="Q42" s="36"/>
      <c r="R42" s="36"/>
      <c r="S42" s="37"/>
      <c r="T42" s="35"/>
      <c r="U42" s="36"/>
      <c r="V42" s="36"/>
      <c r="W42" s="36"/>
      <c r="X42" s="37"/>
      <c r="Y42" s="35"/>
      <c r="Z42" s="36"/>
      <c r="AA42" s="36"/>
      <c r="AB42" s="36"/>
      <c r="AC42" s="37"/>
      <c r="AD42" s="31">
        <f t="shared" si="0"/>
        <v>0</v>
      </c>
      <c r="AE42" s="31">
        <f t="shared" si="1"/>
        <v>0</v>
      </c>
    </row>
    <row r="43" spans="1:31" ht="13.5" customHeight="1" thickBot="1">
      <c r="A43" s="56">
        <f t="shared" si="2"/>
        <v>40</v>
      </c>
      <c r="B43" s="2"/>
      <c r="C43" s="41"/>
      <c r="D43" s="51"/>
      <c r="E43" s="4"/>
      <c r="F43" s="5"/>
      <c r="G43" s="5"/>
      <c r="H43" s="5"/>
      <c r="I43" s="6"/>
      <c r="J43" s="84"/>
      <c r="K43" s="5"/>
      <c r="L43" s="5"/>
      <c r="M43" s="5"/>
      <c r="N43" s="6"/>
      <c r="O43" s="84"/>
      <c r="P43" s="5"/>
      <c r="Q43" s="5"/>
      <c r="R43" s="5"/>
      <c r="S43" s="6"/>
      <c r="T43" s="4"/>
      <c r="U43" s="5"/>
      <c r="V43" s="5"/>
      <c r="W43" s="5"/>
      <c r="X43" s="6"/>
      <c r="Y43" s="4"/>
      <c r="Z43" s="5"/>
      <c r="AA43" s="5"/>
      <c r="AB43" s="5"/>
      <c r="AC43" s="6"/>
      <c r="AD43" s="32">
        <f t="shared" si="0"/>
        <v>0</v>
      </c>
      <c r="AE43" s="32">
        <f t="shared" si="1"/>
        <v>0</v>
      </c>
    </row>
    <row r="44" spans="15:31" ht="13.5" customHeight="1" thickBot="1">
      <c r="O44" s="63" t="s">
        <v>42</v>
      </c>
      <c r="AD44" s="47">
        <f>SUM(AD4:AD43)</f>
        <v>0</v>
      </c>
      <c r="AE44" s="47">
        <f>SUM(AE4:AE43)</f>
        <v>0</v>
      </c>
    </row>
    <row r="45" spans="2:29" ht="13.5" customHeight="1">
      <c r="B45" s="147" t="s">
        <v>84</v>
      </c>
      <c r="C45" s="147"/>
      <c r="D45" s="147"/>
      <c r="E45" s="109">
        <f aca="true" t="shared" si="3" ref="E45:N45">COUNTIF(E4:E43,"-")</f>
        <v>0</v>
      </c>
      <c r="F45" s="109">
        <f t="shared" si="3"/>
        <v>0</v>
      </c>
      <c r="G45" s="109">
        <f t="shared" si="3"/>
        <v>0</v>
      </c>
      <c r="H45" s="109">
        <f t="shared" si="3"/>
        <v>0</v>
      </c>
      <c r="I45" s="109">
        <f t="shared" si="3"/>
        <v>0</v>
      </c>
      <c r="J45" s="109">
        <f t="shared" si="3"/>
        <v>0</v>
      </c>
      <c r="K45" s="109">
        <f t="shared" si="3"/>
        <v>0</v>
      </c>
      <c r="L45" s="109">
        <f t="shared" si="3"/>
        <v>0</v>
      </c>
      <c r="M45" s="109">
        <f t="shared" si="3"/>
        <v>0</v>
      </c>
      <c r="N45" s="109">
        <f t="shared" si="3"/>
        <v>0</v>
      </c>
      <c r="O45" s="109">
        <f aca="true" t="shared" si="4" ref="O45:AC45">COUNTIF(O4:O43,"-")</f>
        <v>0</v>
      </c>
      <c r="P45" s="109">
        <f t="shared" si="4"/>
        <v>0</v>
      </c>
      <c r="Q45" s="109">
        <f t="shared" si="4"/>
        <v>0</v>
      </c>
      <c r="R45" s="109">
        <f t="shared" si="4"/>
        <v>0</v>
      </c>
      <c r="S45" s="109">
        <f t="shared" si="4"/>
        <v>0</v>
      </c>
      <c r="T45" s="109">
        <f t="shared" si="4"/>
        <v>0</v>
      </c>
      <c r="U45" s="109">
        <f t="shared" si="4"/>
        <v>0</v>
      </c>
      <c r="V45" s="109">
        <f t="shared" si="4"/>
        <v>0</v>
      </c>
      <c r="W45" s="109">
        <f t="shared" si="4"/>
        <v>0</v>
      </c>
      <c r="X45" s="109">
        <f t="shared" si="4"/>
        <v>0</v>
      </c>
      <c r="Y45" s="109">
        <f t="shared" si="4"/>
        <v>0</v>
      </c>
      <c r="Z45" s="109">
        <f t="shared" si="4"/>
        <v>0</v>
      </c>
      <c r="AA45" s="109">
        <f t="shared" si="4"/>
        <v>0</v>
      </c>
      <c r="AB45" s="109">
        <f t="shared" si="4"/>
        <v>0</v>
      </c>
      <c r="AC45" s="109">
        <f t="shared" si="4"/>
        <v>0</v>
      </c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mergeCells count="7">
    <mergeCell ref="B45:D45"/>
    <mergeCell ref="AD1:AD3"/>
    <mergeCell ref="AE1:AE3"/>
    <mergeCell ref="A1:A3"/>
    <mergeCell ref="B1:B3"/>
    <mergeCell ref="C1:C3"/>
    <mergeCell ref="D1:D3"/>
  </mergeCells>
  <printOptions horizontalCentered="1"/>
  <pageMargins left="0.5" right="0.5" top="1" bottom="1" header="0.56" footer="0.32"/>
  <pageSetup fitToHeight="1" fitToWidth="1" horizontalDpi="300" verticalDpi="300" orientation="portrait" scale="94" r:id="rId2"/>
  <headerFooter alignWithMargins="0">
    <oddHeader>&amp;L
Asignatura: ENGLISH&amp;C&amp;"Arial,Bold Italic"&amp;12ASISTENCIA SEGUNDO CICLO</oddHeader>
    <oddFooter>&amp;L&amp;"Arial,Bold Italic"&amp;8&amp;D&amp;CLeyenda:
"B" - Baja,    "-" - Ausencia,     "T" - Tarde,     "Tr" - Traslado&amp;R&amp;T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para listas de grupos</dc:title>
  <dc:subject>Listas de grupo</dc:subject>
  <dc:creator>FDG Computer Services</dc:creator>
  <cp:keywords>master listas</cp:keywords>
  <dc:description/>
  <cp:lastModifiedBy>VG</cp:lastModifiedBy>
  <cp:lastPrinted>2004-07-29T02:38:46Z</cp:lastPrinted>
  <dcterms:created xsi:type="dcterms:W3CDTF">1998-08-05T00:59:58Z</dcterms:created>
  <dcterms:modified xsi:type="dcterms:W3CDTF">2004-07-29T14:55:18Z</dcterms:modified>
  <cp:category/>
  <cp:version/>
  <cp:contentType/>
  <cp:contentStatus/>
</cp:coreProperties>
</file>